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uwan\Tokei\"/>
    </mc:Choice>
  </mc:AlternateContent>
  <bookViews>
    <workbookView xWindow="0" yWindow="0" windowWidth="28800" windowHeight="13005"/>
  </bookViews>
  <sheets>
    <sheet name="品種別港別ｺﾝﾃﾅ取扱個数集計表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品種別港別ｺﾝﾃﾅ取扱個数集計表!$A$1:$BW$105</definedName>
    <definedName name="_xlnm.Print_Titles" localSheetId="0">品種別港別ｺﾝﾃﾅ取扱個数集計表!$A:$E,品種別港別ｺﾝﾃﾅ取扱個数集計表!$1:$7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99" i="1" l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BP99" i="1" s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V3" i="1"/>
  <c r="BO3" i="1"/>
  <c r="BH3" i="1"/>
  <c r="BA3" i="1"/>
  <c r="AT3" i="1"/>
  <c r="AM3" i="1"/>
  <c r="AF3" i="1"/>
  <c r="Y3" i="1"/>
  <c r="R3" i="1"/>
  <c r="BV1" i="1"/>
  <c r="BQ1" i="1"/>
  <c r="BO1" i="1"/>
  <c r="BJ1" i="1"/>
  <c r="BH1" i="1"/>
  <c r="BC1" i="1"/>
  <c r="BA1" i="1"/>
  <c r="AV1" i="1"/>
  <c r="AT1" i="1"/>
  <c r="AO1" i="1"/>
  <c r="AM1" i="1"/>
  <c r="AH1" i="1"/>
  <c r="AF1" i="1"/>
  <c r="AA1" i="1"/>
  <c r="Y1" i="1"/>
  <c r="T1" i="1"/>
  <c r="R1" i="1"/>
  <c r="M1" i="1"/>
</calcChain>
</file>

<file path=xl/sharedStrings.xml><?xml version="1.0" encoding="utf-8"?>
<sst xmlns="http://schemas.openxmlformats.org/spreadsheetml/2006/main" count="194" uniqueCount="162">
  <si>
    <t>令和05年　1月　～　令和05年　12月</t>
    <phoneticPr fontId="4"/>
  </si>
  <si>
    <t>5-4　輸出  品種別港別ｺﾝﾃﾅ取扱個数集計表（仕向港別）</t>
  </si>
  <si>
    <t>（中分類別）</t>
  </si>
  <si>
    <t>06.　3.　4 作成</t>
  </si>
  <si>
    <t>（単位：TEU）</t>
    <phoneticPr fontId="4"/>
  </si>
  <si>
    <t>（単位：TEU）</t>
  </si>
  <si>
    <t>国・港</t>
    <rPh sb="0" eb="1">
      <t>クニ</t>
    </rPh>
    <rPh sb="2" eb="3">
      <t>ミナト</t>
    </rPh>
    <phoneticPr fontId="4"/>
  </si>
  <si>
    <t>東アジア</t>
  </si>
  <si>
    <t>東南アジア</t>
  </si>
  <si>
    <t>ヨーロッパ（１）</t>
  </si>
  <si>
    <t>ロシア</t>
  </si>
  <si>
    <t>北アメリカ</t>
  </si>
  <si>
    <t>合　　　計</t>
  </si>
  <si>
    <t>-以　下　余　白-</t>
  </si>
  <si>
    <t>　　品　種　別</t>
    <phoneticPr fontId="4"/>
  </si>
  <si>
    <t>(地域計)</t>
  </si>
  <si>
    <t>韓国</t>
  </si>
  <si>
    <t>台湾</t>
  </si>
  <si>
    <t>中国</t>
  </si>
  <si>
    <t>ホンコン</t>
  </si>
  <si>
    <t>インドネシア</t>
  </si>
  <si>
    <t>シンガポール</t>
  </si>
  <si>
    <t>タイ</t>
  </si>
  <si>
    <t>フィリピン</t>
  </si>
  <si>
    <t>マレーシア</t>
  </si>
  <si>
    <t>ベトナム</t>
  </si>
  <si>
    <t>オランダ</t>
  </si>
  <si>
    <t>ドイツ</t>
  </si>
  <si>
    <t>フランス</t>
  </si>
  <si>
    <t>アメリカ</t>
  </si>
  <si>
    <t>カナダ</t>
  </si>
  <si>
    <t>(国　計)</t>
  </si>
  <si>
    <t>プサン</t>
  </si>
  <si>
    <t>ウルサン</t>
  </si>
  <si>
    <t>クワンヤン</t>
  </si>
  <si>
    <t>インチョン</t>
  </si>
  <si>
    <t>クンサン</t>
  </si>
  <si>
    <t>カオシュン</t>
  </si>
  <si>
    <t>キールン</t>
  </si>
  <si>
    <t>タイチュン</t>
  </si>
  <si>
    <t>台北</t>
  </si>
  <si>
    <t>シャンハイ</t>
  </si>
  <si>
    <t>チンタオ</t>
  </si>
  <si>
    <t>ニンポ－</t>
  </si>
  <si>
    <t>アモイ</t>
  </si>
  <si>
    <t>新港</t>
  </si>
  <si>
    <t>大連</t>
  </si>
  <si>
    <t>リエンユンカン</t>
  </si>
  <si>
    <t>シェコウ</t>
  </si>
  <si>
    <t>タイツァン</t>
  </si>
  <si>
    <t>煙台</t>
  </si>
  <si>
    <t>南沙</t>
  </si>
  <si>
    <t>ザープー</t>
  </si>
  <si>
    <t>ジャカルタ</t>
  </si>
  <si>
    <t>スラバヤ</t>
  </si>
  <si>
    <t>バンコク</t>
  </si>
  <si>
    <t>レムチャバン</t>
  </si>
  <si>
    <t>マニラ</t>
  </si>
  <si>
    <t>ポートケラン</t>
  </si>
  <si>
    <t>パシールグダン</t>
  </si>
  <si>
    <t>タンジュン　ペラパス</t>
  </si>
  <si>
    <t>ホーチミン</t>
  </si>
  <si>
    <t>ハイフォン</t>
  </si>
  <si>
    <t>ダナン</t>
  </si>
  <si>
    <t>カイメップ</t>
  </si>
  <si>
    <t>ロッテルダム</t>
  </si>
  <si>
    <t>ハンブルグ</t>
  </si>
  <si>
    <t>ルアーブル</t>
  </si>
  <si>
    <t>ウラジオストック</t>
  </si>
  <si>
    <t>シアトル</t>
  </si>
  <si>
    <t>バンクーバー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</si>
  <si>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</si>
  <si>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</si>
  <si>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</si>
  <si>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</si>
  <si>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</si>
  <si>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</si>
  <si>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</si>
  <si>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</si>
  <si>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</si>
  <si>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</si>
  <si>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</si>
  <si>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</si>
  <si>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</si>
  <si>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</si>
  <si>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</si>
  <si>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</si>
  <si>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</si>
  <si>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</si>
  <si>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</si>
  <si>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</si>
  <si>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</si>
  <si>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</si>
  <si>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</si>
  <si>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</si>
  <si>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</si>
  <si>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</si>
  <si>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</si>
  <si>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</si>
  <si>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</si>
  <si>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</si>
  <si>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</si>
  <si>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</si>
  <si>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</si>
  <si>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</si>
  <si>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</si>
  <si>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</si>
  <si>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</si>
  <si>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</si>
  <si>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</si>
  <si>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</si>
  <si>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</si>
  <si>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</si>
  <si>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</si>
  <si>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</si>
  <si>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</si>
  <si>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</si>
  <si>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</si>
  <si>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</si>
  <si>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</si>
  <si>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</si>
  <si>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</si>
  <si>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</si>
  <si>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揮発油</t>
  </si>
  <si>
    <t>その他の石油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</si>
  <si>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</si>
  <si>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</si>
  <si>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</si>
  <si>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</si>
  <si>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</si>
  <si>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</si>
  <si>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</si>
  <si>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</si>
  <si>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</si>
  <si>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</si>
  <si>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</si>
  <si>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</si>
  <si>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</si>
  <si>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</si>
  <si>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</si>
  <si>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</si>
  <si>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</si>
  <si>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</si>
  <si>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</si>
  <si>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</si>
  <si>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衣服・身廻品・履物</t>
  </si>
  <si>
    <t>文具・運動用品・楽器</t>
  </si>
  <si>
    <t>家具装備品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</si>
  <si>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</si>
  <si>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</si>
  <si>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</si>
  <si>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</si>
  <si>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</si>
  <si>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</si>
  <si>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</si>
  <si>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</si>
  <si>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</si>
  <si>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</si>
  <si>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</si>
  <si>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</si>
  <si>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</si>
  <si>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　　合　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</si>
</sst>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00"/>
    <numFmt numFmtId="178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 vertical="top"/>
    </xf>
    <xf numFmtId="0" fontId="6" fillId="0" borderId="0" xfId="1" applyFo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176" fontId="7" fillId="0" borderId="2" xfId="1" applyNumberFormat="1" applyFont="1" applyBorder="1" applyAlignment="1">
      <alignment horizontal="right"/>
    </xf>
    <xf numFmtId="176" fontId="7" fillId="0" borderId="3" xfId="1" applyNumberFormat="1" applyFont="1" applyBorder="1"/>
    <xf numFmtId="177" fontId="7" fillId="0" borderId="3" xfId="1" applyNumberFormat="1" applyFont="1" applyBorder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/>
    <xf numFmtId="176" fontId="7" fillId="0" borderId="6" xfId="1" applyNumberFormat="1" applyFont="1" applyBorder="1" applyAlignment="1">
      <alignment horizontal="right"/>
    </xf>
    <xf numFmtId="176" fontId="7" fillId="0" borderId="0" xfId="1" applyNumberFormat="1" applyFont="1"/>
    <xf numFmtId="177" fontId="7" fillId="0" borderId="0" xfId="1" applyNumberFormat="1" applyFont="1"/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left"/>
    </xf>
    <xf numFmtId="176" fontId="7" fillId="0" borderId="6" xfId="1" applyNumberFormat="1" applyFont="1" applyBorder="1" applyAlignment="1">
      <alignment vertical="top"/>
    </xf>
    <xf numFmtId="176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vertical="center"/>
    </xf>
    <xf numFmtId="0" fontId="6" fillId="0" borderId="7" xfId="1" applyFont="1" applyBorder="1"/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left" vertical="center"/>
    </xf>
    <xf numFmtId="178" fontId="6" fillId="0" borderId="5" xfId="1" applyNumberFormat="1" applyFont="1" applyBorder="1" applyAlignment="1">
      <alignment horizontal="right" vertical="center"/>
    </xf>
    <xf numFmtId="178" fontId="6" fillId="0" borderId="4" xfId="1" applyNumberFormat="1" applyFont="1" applyBorder="1" applyAlignment="1">
      <alignment horizontal="right" vertical="center"/>
    </xf>
    <xf numFmtId="176" fontId="6" fillId="2" borderId="6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vertical="center"/>
    </xf>
    <xf numFmtId="49" fontId="6" fillId="2" borderId="0" xfId="1" applyNumberFormat="1" applyFont="1" applyFill="1" applyAlignment="1">
      <alignment horizontal="left" vertical="center"/>
    </xf>
    <xf numFmtId="178" fontId="6" fillId="2" borderId="8" xfId="1" applyNumberFormat="1" applyFont="1" applyFill="1" applyBorder="1" applyAlignment="1">
      <alignment horizontal="right" vertical="center"/>
    </xf>
    <xf numFmtId="178" fontId="6" fillId="2" borderId="7" xfId="1" applyNumberFormat="1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78" fontId="6" fillId="0" borderId="8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178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7" fontId="6" fillId="0" borderId="0" xfId="1" applyNumberFormat="1" applyFont="1"/>
  </cellXfs>
  <cellStyles count="2">
    <cellStyle name="標準" xfId="0" builtinId="0"/>
    <cellStyle name="標準_GHV6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uwan/Bin/xls/GHW535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中"/>
      <sheetName val="データワーク"/>
      <sheetName val="ピポット元データ"/>
      <sheetName val="ピポットテーブル"/>
      <sheetName val="共通ワーク"/>
      <sheetName val="品種別港別ｺﾝﾃﾅ取扱個数集計表"/>
      <sheetName val="帳票レイアウ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W105"/>
  <sheetViews>
    <sheetView showZeros="0" tabSelected="1" view="pageBreakPreview" zoomScale="60" zoomScaleNormal="40" workbookViewId="0">
      <selection sqref="A1:E2"/>
    </sheetView>
  </sheetViews>
  <sheetFormatPr defaultRowHeight="17.25" x14ac:dyDescent="0.2"/>
  <cols>
    <col min="1" max="1" width="6.625" style="53" customWidth="1"/>
    <col min="2" max="2" width="6.625" style="54" customWidth="1"/>
    <col min="3" max="4" width="4.625" style="55" customWidth="1"/>
    <col min="5" max="5" width="24.625" style="4" customWidth="1"/>
    <col min="6" max="75" width="21.625" style="4" customWidth="1"/>
    <col min="76" max="16384" width="9" style="4"/>
  </cols>
  <sheetData>
    <row r="1" spans="1:75" ht="12.95" customHeight="1" x14ac:dyDescent="0.2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3"/>
      <c r="L1" s="3"/>
      <c r="M1" s="2" t="str">
        <f>$F1</f>
        <v>5-4　輸出  品種別港別ｺﾝﾃﾅ取扱個数集計表（仕向港別）</v>
      </c>
      <c r="N1" s="2"/>
      <c r="O1" s="2"/>
      <c r="P1" s="2"/>
      <c r="Q1" s="2"/>
      <c r="R1" s="3">
        <f>$K1</f>
        <v>0</v>
      </c>
      <c r="S1" s="3"/>
      <c r="T1" s="2" t="str">
        <f>$F1</f>
        <v>5-4　輸出  品種別港別ｺﾝﾃﾅ取扱個数集計表（仕向港別）</v>
      </c>
      <c r="U1" s="2"/>
      <c r="V1" s="2"/>
      <c r="W1" s="2"/>
      <c r="X1" s="2"/>
      <c r="Y1" s="3">
        <f>$K1</f>
        <v>0</v>
      </c>
      <c r="Z1" s="3"/>
      <c r="AA1" s="2" t="str">
        <f>$F1</f>
        <v>5-4　輸出  品種別港別ｺﾝﾃﾅ取扱個数集計表（仕向港別）</v>
      </c>
      <c r="AB1" s="2"/>
      <c r="AC1" s="2"/>
      <c r="AD1" s="2"/>
      <c r="AE1" s="2"/>
      <c r="AF1" s="3">
        <f>$K1</f>
        <v>0</v>
      </c>
      <c r="AG1" s="3"/>
      <c r="AH1" s="2" t="str">
        <f>$F1</f>
        <v>5-4　輸出  品種別港別ｺﾝﾃﾅ取扱個数集計表（仕向港別）</v>
      </c>
      <c r="AI1" s="2"/>
      <c r="AJ1" s="2"/>
      <c r="AK1" s="2"/>
      <c r="AL1" s="2"/>
      <c r="AM1" s="3">
        <f>$K1</f>
        <v>0</v>
      </c>
      <c r="AN1" s="3"/>
      <c r="AO1" s="2" t="str">
        <f>$F1</f>
        <v>5-4　輸出  品種別港別ｺﾝﾃﾅ取扱個数集計表（仕向港別）</v>
      </c>
      <c r="AP1" s="2"/>
      <c r="AQ1" s="2"/>
      <c r="AR1" s="2"/>
      <c r="AS1" s="2"/>
      <c r="AT1" s="3">
        <f>$K1</f>
        <v>0</v>
      </c>
      <c r="AU1" s="3"/>
      <c r="AV1" s="2" t="str">
        <f>$F1</f>
        <v>5-4　輸出  品種別港別ｺﾝﾃﾅ取扱個数集計表（仕向港別）</v>
      </c>
      <c r="AW1" s="2"/>
      <c r="AX1" s="2"/>
      <c r="AY1" s="2"/>
      <c r="AZ1" s="2"/>
      <c r="BA1" s="3">
        <f>$K1</f>
        <v>0</v>
      </c>
      <c r="BB1" s="3"/>
      <c r="BC1" s="2" t="str">
        <f>$F1</f>
        <v>5-4　輸出  品種別港別ｺﾝﾃﾅ取扱個数集計表（仕向港別）</v>
      </c>
      <c r="BD1" s="2"/>
      <c r="BE1" s="2"/>
      <c r="BF1" s="2"/>
      <c r="BG1" s="2"/>
      <c r="BH1" s="3">
        <f>$K1</f>
        <v>0</v>
      </c>
      <c r="BI1" s="3"/>
      <c r="BJ1" s="2" t="str">
        <f>$F1</f>
        <v>5-4　輸出  品種別港別ｺﾝﾃﾅ取扱個数集計表（仕向港別）</v>
      </c>
      <c r="BK1" s="2"/>
      <c r="BL1" s="2"/>
      <c r="BM1" s="2"/>
      <c r="BN1" s="2"/>
      <c r="BO1" s="3">
        <f>$K1</f>
        <v>0</v>
      </c>
      <c r="BP1" s="3"/>
      <c r="BQ1" s="2" t="str">
        <f>$F1</f>
        <v>5-4　輸出  品種別港別ｺﾝﾃﾅ取扱個数集計表（仕向港別）</v>
      </c>
      <c r="BR1" s="2"/>
      <c r="BS1" s="2"/>
      <c r="BT1" s="2"/>
      <c r="BU1" s="2"/>
      <c r="BV1" s="3">
        <f>$K1</f>
        <v>0</v>
      </c>
      <c r="BW1" s="3"/>
    </row>
    <row r="2" spans="1:75" ht="12.95" customHeight="1" x14ac:dyDescent="0.2">
      <c r="A2" s="1"/>
      <c r="B2" s="1"/>
      <c r="C2" s="1"/>
      <c r="D2" s="1"/>
      <c r="E2" s="1"/>
      <c r="F2" s="2"/>
      <c r="G2" s="2"/>
      <c r="H2" s="2"/>
      <c r="I2" s="2"/>
      <c r="J2" s="2"/>
      <c r="K2" s="3"/>
      <c r="L2" s="3"/>
      <c r="M2" s="2"/>
      <c r="N2" s="2"/>
      <c r="O2" s="2"/>
      <c r="P2" s="2"/>
      <c r="Q2" s="2"/>
      <c r="R2" s="3"/>
      <c r="S2" s="3"/>
      <c r="T2" s="2"/>
      <c r="U2" s="2"/>
      <c r="V2" s="2"/>
      <c r="W2" s="2"/>
      <c r="X2" s="2"/>
      <c r="Y2" s="3"/>
      <c r="Z2" s="3"/>
      <c r="AA2" s="2"/>
      <c r="AB2" s="2"/>
      <c r="AC2" s="2"/>
      <c r="AD2" s="2"/>
      <c r="AE2" s="2"/>
      <c r="AF2" s="3"/>
      <c r="AG2" s="3"/>
      <c r="AH2" s="2"/>
      <c r="AI2" s="2"/>
      <c r="AJ2" s="2"/>
      <c r="AK2" s="2"/>
      <c r="AL2" s="2"/>
      <c r="AM2" s="3"/>
      <c r="AN2" s="3"/>
      <c r="AO2" s="2"/>
      <c r="AP2" s="2"/>
      <c r="AQ2" s="2"/>
      <c r="AR2" s="2"/>
      <c r="AS2" s="2"/>
      <c r="AT2" s="3"/>
      <c r="AU2" s="3"/>
      <c r="AV2" s="2"/>
      <c r="AW2" s="2"/>
      <c r="AX2" s="2"/>
      <c r="AY2" s="2"/>
      <c r="AZ2" s="2"/>
      <c r="BA2" s="3"/>
      <c r="BB2" s="3"/>
      <c r="BC2" s="2"/>
      <c r="BD2" s="2"/>
      <c r="BE2" s="2"/>
      <c r="BF2" s="2"/>
      <c r="BG2" s="2"/>
      <c r="BH2" s="3"/>
      <c r="BI2" s="3"/>
      <c r="BJ2" s="2"/>
      <c r="BK2" s="2"/>
      <c r="BL2" s="2"/>
      <c r="BM2" s="2"/>
      <c r="BN2" s="2"/>
      <c r="BO2" s="3"/>
      <c r="BP2" s="3"/>
      <c r="BQ2" s="2"/>
      <c r="BR2" s="2"/>
      <c r="BS2" s="2"/>
      <c r="BT2" s="2"/>
      <c r="BU2" s="2"/>
      <c r="BV2" s="3"/>
      <c r="BW2" s="3"/>
    </row>
    <row r="3" spans="1:75" ht="15.95" customHeight="1" x14ac:dyDescent="0.2">
      <c r="A3" s="5" t="s">
        <v>2</v>
      </c>
      <c r="B3" s="5"/>
      <c r="C3" s="5"/>
      <c r="D3" s="5"/>
      <c r="E3" s="5"/>
      <c r="F3" s="6"/>
      <c r="G3" s="6"/>
      <c r="H3" s="6"/>
      <c r="I3" s="7"/>
      <c r="J3" s="7">
        <v>5.4</v>
      </c>
      <c r="K3" s="8" t="s">
        <v>3</v>
      </c>
      <c r="L3" s="7" t="s">
        <v>4</v>
      </c>
      <c r="M3" s="6"/>
      <c r="N3" s="6"/>
      <c r="O3" s="6"/>
      <c r="P3" s="7"/>
      <c r="Q3" s="7">
        <v>5.4</v>
      </c>
      <c r="R3" s="8" t="str">
        <f>$K3</f>
        <v>06.　3.　4 作成</v>
      </c>
      <c r="S3" s="7" t="s">
        <v>4</v>
      </c>
      <c r="T3" s="6"/>
      <c r="U3" s="6"/>
      <c r="V3" s="6"/>
      <c r="W3" s="7"/>
      <c r="X3" s="7">
        <v>5.4</v>
      </c>
      <c r="Y3" s="8" t="str">
        <f>$K3</f>
        <v>06.　3.　4 作成</v>
      </c>
      <c r="Z3" s="7" t="s">
        <v>5</v>
      </c>
      <c r="AA3" s="6"/>
      <c r="AB3" s="6"/>
      <c r="AC3" s="6"/>
      <c r="AD3" s="7"/>
      <c r="AE3" s="7">
        <v>5.4</v>
      </c>
      <c r="AF3" s="8" t="str">
        <f>$K3</f>
        <v>06.　3.　4 作成</v>
      </c>
      <c r="AG3" s="7" t="s">
        <v>4</v>
      </c>
      <c r="AH3" s="6"/>
      <c r="AI3" s="6"/>
      <c r="AJ3" s="6"/>
      <c r="AK3" s="7"/>
      <c r="AL3" s="7">
        <v>5.4</v>
      </c>
      <c r="AM3" s="8" t="str">
        <f>$K3</f>
        <v>06.　3.　4 作成</v>
      </c>
      <c r="AN3" s="7" t="s">
        <v>4</v>
      </c>
      <c r="AO3" s="6"/>
      <c r="AP3" s="6"/>
      <c r="AQ3" s="6"/>
      <c r="AR3" s="7"/>
      <c r="AS3" s="7">
        <v>5.4</v>
      </c>
      <c r="AT3" s="8" t="str">
        <f>$K3</f>
        <v>06.　3.　4 作成</v>
      </c>
      <c r="AU3" s="7" t="s">
        <v>4</v>
      </c>
      <c r="AV3" s="6"/>
      <c r="AW3" s="6"/>
      <c r="AX3" s="6"/>
      <c r="AY3" s="7"/>
      <c r="AZ3" s="7">
        <v>5.4</v>
      </c>
      <c r="BA3" s="8" t="str">
        <f>$K3</f>
        <v>06.　3.　4 作成</v>
      </c>
      <c r="BB3" s="7" t="s">
        <v>4</v>
      </c>
      <c r="BC3" s="6"/>
      <c r="BD3" s="6"/>
      <c r="BE3" s="6"/>
      <c r="BF3" s="7"/>
      <c r="BG3" s="7">
        <v>5.4</v>
      </c>
      <c r="BH3" s="8" t="str">
        <f>$K3</f>
        <v>06.　3.　4 作成</v>
      </c>
      <c r="BI3" s="7" t="s">
        <v>4</v>
      </c>
      <c r="BJ3" s="6"/>
      <c r="BK3" s="6"/>
      <c r="BL3" s="6"/>
      <c r="BM3" s="7"/>
      <c r="BN3" s="7">
        <v>5.4</v>
      </c>
      <c r="BO3" s="8" t="str">
        <f>$K3</f>
        <v>06.　3.　4 作成</v>
      </c>
      <c r="BP3" s="7" t="s">
        <v>4</v>
      </c>
      <c r="BQ3" s="6"/>
      <c r="BR3" s="6"/>
      <c r="BS3" s="6"/>
      <c r="BT3" s="7"/>
      <c r="BU3" s="7">
        <v>5.4</v>
      </c>
      <c r="BV3" s="8" t="str">
        <f>$K3</f>
        <v>06.　3.　4 作成</v>
      </c>
      <c r="BW3" s="7" t="s">
        <v>4</v>
      </c>
    </row>
    <row r="4" spans="1:75" s="14" customFormat="1" ht="15.95" customHeight="1" x14ac:dyDescent="0.15">
      <c r="A4" s="9"/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</row>
    <row r="5" spans="1:75" s="14" customFormat="1" ht="15.95" customHeight="1" x14ac:dyDescent="0.15">
      <c r="A5" s="15"/>
      <c r="B5" s="16"/>
      <c r="C5" s="17"/>
      <c r="D5" s="17"/>
      <c r="E5" s="18" t="s">
        <v>6</v>
      </c>
      <c r="F5" s="19" t="s">
        <v>7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 t="s">
        <v>8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 t="s">
        <v>9</v>
      </c>
      <c r="BB5" s="19"/>
      <c r="BC5" s="19"/>
      <c r="BD5" s="19"/>
      <c r="BE5" s="19"/>
      <c r="BF5" s="19"/>
      <c r="BG5" s="19"/>
      <c r="BH5" s="19" t="s">
        <v>10</v>
      </c>
      <c r="BI5" s="19"/>
      <c r="BJ5" s="19"/>
      <c r="BK5" s="19" t="s">
        <v>11</v>
      </c>
      <c r="BL5" s="19"/>
      <c r="BM5" s="19"/>
      <c r="BN5" s="19"/>
      <c r="BO5" s="19"/>
      <c r="BP5" s="19" t="s">
        <v>12</v>
      </c>
      <c r="BQ5" s="19" t="s">
        <v>13</v>
      </c>
      <c r="BR5" s="19"/>
      <c r="BS5" s="19"/>
      <c r="BT5" s="19"/>
      <c r="BU5" s="19"/>
      <c r="BV5" s="19"/>
      <c r="BW5" s="19"/>
    </row>
    <row r="6" spans="1:75" s="14" customFormat="1" ht="15.95" customHeight="1" x14ac:dyDescent="0.15">
      <c r="A6" s="20" t="s">
        <v>14</v>
      </c>
      <c r="B6" s="16"/>
      <c r="C6" s="17"/>
      <c r="D6" s="17"/>
      <c r="E6" s="18"/>
      <c r="F6" s="19" t="s">
        <v>15</v>
      </c>
      <c r="G6" s="19" t="s">
        <v>16</v>
      </c>
      <c r="H6" s="19"/>
      <c r="I6" s="19"/>
      <c r="J6" s="19"/>
      <c r="K6" s="19"/>
      <c r="L6" s="19"/>
      <c r="M6" s="19" t="s">
        <v>17</v>
      </c>
      <c r="N6" s="19"/>
      <c r="O6" s="19"/>
      <c r="P6" s="19"/>
      <c r="Q6" s="19"/>
      <c r="R6" s="19" t="s">
        <v>18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19</v>
      </c>
      <c r="AF6" s="19"/>
      <c r="AG6" s="19" t="s">
        <v>15</v>
      </c>
      <c r="AH6" s="19" t="s">
        <v>20</v>
      </c>
      <c r="AI6" s="19"/>
      <c r="AJ6" s="19"/>
      <c r="AK6" s="19" t="s">
        <v>21</v>
      </c>
      <c r="AL6" s="19"/>
      <c r="AM6" s="19" t="s">
        <v>22</v>
      </c>
      <c r="AN6" s="19"/>
      <c r="AO6" s="19"/>
      <c r="AP6" s="19" t="s">
        <v>23</v>
      </c>
      <c r="AQ6" s="19"/>
      <c r="AR6" s="19" t="s">
        <v>24</v>
      </c>
      <c r="AS6" s="19"/>
      <c r="AT6" s="19"/>
      <c r="AU6" s="19"/>
      <c r="AV6" s="19" t="s">
        <v>25</v>
      </c>
      <c r="AW6" s="19"/>
      <c r="AX6" s="19"/>
      <c r="AY6" s="19"/>
      <c r="AZ6" s="19"/>
      <c r="BA6" s="19" t="s">
        <v>15</v>
      </c>
      <c r="BB6" s="19" t="s">
        <v>26</v>
      </c>
      <c r="BC6" s="19"/>
      <c r="BD6" s="19" t="s">
        <v>27</v>
      </c>
      <c r="BE6" s="19"/>
      <c r="BF6" s="19" t="s">
        <v>28</v>
      </c>
      <c r="BG6" s="19"/>
      <c r="BH6" s="19" t="s">
        <v>15</v>
      </c>
      <c r="BI6" s="19" t="s">
        <v>10</v>
      </c>
      <c r="BJ6" s="19"/>
      <c r="BK6" s="19" t="s">
        <v>15</v>
      </c>
      <c r="BL6" s="19" t="s">
        <v>29</v>
      </c>
      <c r="BM6" s="19"/>
      <c r="BN6" s="19" t="s">
        <v>30</v>
      </c>
      <c r="BO6" s="19"/>
      <c r="BP6" s="19"/>
      <c r="BQ6" s="19"/>
      <c r="BR6" s="19"/>
      <c r="BS6" s="19"/>
      <c r="BT6" s="19"/>
      <c r="BU6" s="19"/>
      <c r="BV6" s="19"/>
      <c r="BW6" s="19"/>
    </row>
    <row r="7" spans="1:75" s="14" customFormat="1" ht="15.75" customHeight="1" x14ac:dyDescent="0.2">
      <c r="A7" s="21"/>
      <c r="B7" s="22"/>
      <c r="C7" s="23"/>
      <c r="D7" s="24"/>
      <c r="E7" s="25"/>
      <c r="F7" s="19"/>
      <c r="G7" s="19" t="s">
        <v>31</v>
      </c>
      <c r="H7" s="19" t="s">
        <v>32</v>
      </c>
      <c r="I7" s="19" t="s">
        <v>33</v>
      </c>
      <c r="J7" s="19" t="s">
        <v>34</v>
      </c>
      <c r="K7" s="19" t="s">
        <v>35</v>
      </c>
      <c r="L7" s="19" t="s">
        <v>36</v>
      </c>
      <c r="M7" s="19" t="s">
        <v>31</v>
      </c>
      <c r="N7" s="19" t="s">
        <v>37</v>
      </c>
      <c r="O7" s="19" t="s">
        <v>38</v>
      </c>
      <c r="P7" s="19" t="s">
        <v>39</v>
      </c>
      <c r="Q7" s="19" t="s">
        <v>40</v>
      </c>
      <c r="R7" s="19" t="s">
        <v>31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19" t="s">
        <v>31</v>
      </c>
      <c r="AF7" s="19" t="s">
        <v>19</v>
      </c>
      <c r="AG7" s="19"/>
      <c r="AH7" s="19" t="s">
        <v>31</v>
      </c>
      <c r="AI7" s="19" t="s">
        <v>53</v>
      </c>
      <c r="AJ7" s="19" t="s">
        <v>54</v>
      </c>
      <c r="AK7" s="19" t="s">
        <v>31</v>
      </c>
      <c r="AL7" s="19" t="s">
        <v>21</v>
      </c>
      <c r="AM7" s="19" t="s">
        <v>31</v>
      </c>
      <c r="AN7" s="19" t="s">
        <v>55</v>
      </c>
      <c r="AO7" s="19" t="s">
        <v>56</v>
      </c>
      <c r="AP7" s="19" t="s">
        <v>31</v>
      </c>
      <c r="AQ7" s="19" t="s">
        <v>57</v>
      </c>
      <c r="AR7" s="19" t="s">
        <v>31</v>
      </c>
      <c r="AS7" s="19" t="s">
        <v>58</v>
      </c>
      <c r="AT7" s="19" t="s">
        <v>59</v>
      </c>
      <c r="AU7" s="19" t="s">
        <v>60</v>
      </c>
      <c r="AV7" s="19" t="s">
        <v>31</v>
      </c>
      <c r="AW7" s="19" t="s">
        <v>61</v>
      </c>
      <c r="AX7" s="19" t="s">
        <v>62</v>
      </c>
      <c r="AY7" s="19" t="s">
        <v>63</v>
      </c>
      <c r="AZ7" s="19" t="s">
        <v>64</v>
      </c>
      <c r="BA7" s="19"/>
      <c r="BB7" s="19" t="s">
        <v>31</v>
      </c>
      <c r="BC7" s="19" t="s">
        <v>65</v>
      </c>
      <c r="BD7" s="19" t="s">
        <v>31</v>
      </c>
      <c r="BE7" s="19" t="s">
        <v>66</v>
      </c>
      <c r="BF7" s="19" t="s">
        <v>31</v>
      </c>
      <c r="BG7" s="19" t="s">
        <v>67</v>
      </c>
      <c r="BH7" s="19"/>
      <c r="BI7" s="19" t="s">
        <v>31</v>
      </c>
      <c r="BJ7" s="19" t="s">
        <v>68</v>
      </c>
      <c r="BK7" s="19"/>
      <c r="BL7" s="19" t="s">
        <v>31</v>
      </c>
      <c r="BM7" s="19" t="s">
        <v>69</v>
      </c>
      <c r="BN7" s="19" t="s">
        <v>31</v>
      </c>
      <c r="BO7" s="19" t="s">
        <v>70</v>
      </c>
      <c r="BP7" s="19"/>
      <c r="BQ7" s="19"/>
      <c r="BR7" s="19"/>
      <c r="BS7" s="19"/>
      <c r="BT7" s="19"/>
      <c r="BU7" s="19"/>
      <c r="BV7" s="19"/>
      <c r="BW7" s="19"/>
    </row>
    <row r="8" spans="1:75" ht="15" customHeight="1" x14ac:dyDescent="0.2">
      <c r="A8" s="26">
        <v>1</v>
      </c>
      <c r="B8" s="27">
        <v>0</v>
      </c>
      <c r="C8" s="28">
        <v>0</v>
      </c>
      <c r="D8" s="29">
        <v>0</v>
      </c>
      <c r="E8" s="30" t="s">
        <v>71</v>
      </c>
      <c r="F8" s="31">
        <v>1205</v>
      </c>
      <c r="G8" s="31">
        <v>537</v>
      </c>
      <c r="H8" s="31">
        <v>537</v>
      </c>
      <c r="I8" s="31"/>
      <c r="J8" s="31"/>
      <c r="K8" s="31"/>
      <c r="L8" s="32"/>
      <c r="M8" s="31">
        <v>459</v>
      </c>
      <c r="N8" s="31">
        <v>296</v>
      </c>
      <c r="O8" s="31">
        <v>17</v>
      </c>
      <c r="P8" s="31">
        <v>18</v>
      </c>
      <c r="Q8" s="31">
        <v>128</v>
      </c>
      <c r="R8" s="31">
        <v>89</v>
      </c>
      <c r="S8" s="31">
        <v>7</v>
      </c>
      <c r="T8" s="31"/>
      <c r="U8" s="31">
        <v>56</v>
      </c>
      <c r="V8" s="31"/>
      <c r="W8" s="31">
        <v>2</v>
      </c>
      <c r="X8" s="31">
        <v>6</v>
      </c>
      <c r="Y8" s="31"/>
      <c r="Z8" s="31">
        <v>10</v>
      </c>
      <c r="AA8" s="31"/>
      <c r="AB8" s="31">
        <v>8</v>
      </c>
      <c r="AC8" s="31"/>
      <c r="AD8" s="31"/>
      <c r="AE8" s="31">
        <v>120</v>
      </c>
      <c r="AF8" s="31">
        <v>120</v>
      </c>
      <c r="AG8" s="31">
        <v>284</v>
      </c>
      <c r="AH8" s="31"/>
      <c r="AI8" s="31"/>
      <c r="AJ8" s="31"/>
      <c r="AK8" s="31">
        <v>20</v>
      </c>
      <c r="AL8" s="31">
        <v>20</v>
      </c>
      <c r="AM8" s="31">
        <v>263</v>
      </c>
      <c r="AN8" s="31"/>
      <c r="AO8" s="31">
        <v>263</v>
      </c>
      <c r="AP8" s="31"/>
      <c r="AQ8" s="31"/>
      <c r="AR8" s="31"/>
      <c r="AS8" s="31"/>
      <c r="AT8" s="31"/>
      <c r="AU8" s="31"/>
      <c r="AV8" s="31">
        <v>1</v>
      </c>
      <c r="AW8" s="31">
        <v>1</v>
      </c>
      <c r="AX8" s="31"/>
      <c r="AY8" s="31"/>
      <c r="AZ8" s="31"/>
      <c r="BA8" s="31">
        <v>4</v>
      </c>
      <c r="BB8" s="31">
        <v>4</v>
      </c>
      <c r="BC8" s="31">
        <v>4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>
        <f>SUMIF($F$5:$BO$5,"&lt;&gt;",$F8:$BO8)</f>
        <v>1493</v>
      </c>
      <c r="BQ8" s="31"/>
      <c r="BR8" s="31"/>
      <c r="BS8" s="31"/>
      <c r="BT8" s="31"/>
      <c r="BU8" s="31"/>
      <c r="BV8" s="31"/>
      <c r="BW8" s="31"/>
    </row>
    <row r="9" spans="1:75" ht="15" customHeight="1" x14ac:dyDescent="0.2">
      <c r="A9" s="33"/>
      <c r="B9" s="34">
        <v>11</v>
      </c>
      <c r="C9" s="35">
        <v>0</v>
      </c>
      <c r="D9" s="36">
        <v>0</v>
      </c>
      <c r="E9" s="37" t="s">
        <v>72</v>
      </c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>
        <f t="shared" ref="BP9:BP72" si="0">SUMIF($F$5:$BO$5,"&lt;&gt;",$F9:$BO9)</f>
        <v>0</v>
      </c>
      <c r="BQ9" s="38"/>
      <c r="BR9" s="38"/>
      <c r="BS9" s="38"/>
      <c r="BT9" s="38"/>
      <c r="BU9" s="38"/>
      <c r="BV9" s="38"/>
      <c r="BW9" s="38"/>
    </row>
    <row r="10" spans="1:75" ht="15" customHeight="1" x14ac:dyDescent="0.2">
      <c r="A10" s="40"/>
      <c r="B10" s="41">
        <v>21</v>
      </c>
      <c r="C10" s="42">
        <v>0</v>
      </c>
      <c r="D10" s="43">
        <v>0</v>
      </c>
      <c r="E10" s="44" t="s">
        <v>73</v>
      </c>
      <c r="F10" s="45"/>
      <c r="G10" s="45"/>
      <c r="H10" s="45"/>
      <c r="I10" s="45"/>
      <c r="J10" s="45"/>
      <c r="K10" s="45"/>
      <c r="L10" s="46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>
        <f t="shared" si="0"/>
        <v>0</v>
      </c>
      <c r="BQ10" s="45"/>
      <c r="BR10" s="45"/>
      <c r="BS10" s="45"/>
      <c r="BT10" s="45"/>
      <c r="BU10" s="45"/>
      <c r="BV10" s="45"/>
      <c r="BW10" s="45"/>
    </row>
    <row r="11" spans="1:75" ht="15" customHeight="1" x14ac:dyDescent="0.2">
      <c r="A11" s="33"/>
      <c r="B11" s="34">
        <v>22</v>
      </c>
      <c r="C11" s="35">
        <v>0</v>
      </c>
      <c r="D11" s="36">
        <v>0</v>
      </c>
      <c r="E11" s="37" t="s">
        <v>74</v>
      </c>
      <c r="F11" s="38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>
        <f t="shared" si="0"/>
        <v>0</v>
      </c>
      <c r="BQ11" s="38"/>
      <c r="BR11" s="38"/>
      <c r="BS11" s="38"/>
      <c r="BT11" s="38"/>
      <c r="BU11" s="38"/>
      <c r="BV11" s="38"/>
      <c r="BW11" s="38"/>
    </row>
    <row r="12" spans="1:75" ht="15" customHeight="1" x14ac:dyDescent="0.2">
      <c r="A12" s="40"/>
      <c r="B12" s="41">
        <v>23</v>
      </c>
      <c r="C12" s="42">
        <v>0</v>
      </c>
      <c r="D12" s="43">
        <v>0</v>
      </c>
      <c r="E12" s="44" t="s">
        <v>75</v>
      </c>
      <c r="F12" s="45"/>
      <c r="G12" s="45"/>
      <c r="H12" s="45"/>
      <c r="I12" s="45"/>
      <c r="J12" s="45"/>
      <c r="K12" s="45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>
        <f t="shared" si="0"/>
        <v>0</v>
      </c>
      <c r="BQ12" s="45"/>
      <c r="BR12" s="45"/>
      <c r="BS12" s="45"/>
      <c r="BT12" s="45"/>
      <c r="BU12" s="45"/>
      <c r="BV12" s="45"/>
      <c r="BW12" s="45"/>
    </row>
    <row r="13" spans="1:75" ht="15" customHeight="1" x14ac:dyDescent="0.2">
      <c r="A13" s="33"/>
      <c r="B13" s="34">
        <v>24</v>
      </c>
      <c r="C13" s="35">
        <v>0</v>
      </c>
      <c r="D13" s="36">
        <v>0</v>
      </c>
      <c r="E13" s="37" t="s">
        <v>76</v>
      </c>
      <c r="F13" s="38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>
        <f t="shared" si="0"/>
        <v>0</v>
      </c>
      <c r="BQ13" s="38"/>
      <c r="BR13" s="38"/>
      <c r="BS13" s="38"/>
      <c r="BT13" s="38"/>
      <c r="BU13" s="38"/>
      <c r="BV13" s="38"/>
      <c r="BW13" s="38"/>
    </row>
    <row r="14" spans="1:75" ht="15" customHeight="1" x14ac:dyDescent="0.2">
      <c r="A14" s="40"/>
      <c r="B14" s="41">
        <v>31</v>
      </c>
      <c r="C14" s="42">
        <v>0</v>
      </c>
      <c r="D14" s="43">
        <v>0</v>
      </c>
      <c r="E14" s="44" t="s">
        <v>77</v>
      </c>
      <c r="F14" s="45">
        <v>9</v>
      </c>
      <c r="G14" s="45"/>
      <c r="H14" s="45"/>
      <c r="I14" s="45"/>
      <c r="J14" s="45"/>
      <c r="K14" s="45"/>
      <c r="L14" s="46"/>
      <c r="M14" s="45">
        <v>1</v>
      </c>
      <c r="N14" s="45"/>
      <c r="O14" s="45">
        <v>1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v>8</v>
      </c>
      <c r="AF14" s="45">
        <v>8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>
        <f t="shared" si="0"/>
        <v>9</v>
      </c>
      <c r="BQ14" s="45"/>
      <c r="BR14" s="45"/>
      <c r="BS14" s="45"/>
      <c r="BT14" s="45"/>
      <c r="BU14" s="45"/>
      <c r="BV14" s="45"/>
      <c r="BW14" s="45"/>
    </row>
    <row r="15" spans="1:75" ht="15" customHeight="1" x14ac:dyDescent="0.2">
      <c r="A15" s="33"/>
      <c r="B15" s="34">
        <v>41</v>
      </c>
      <c r="C15" s="35">
        <v>0</v>
      </c>
      <c r="D15" s="36">
        <v>0</v>
      </c>
      <c r="E15" s="37" t="s">
        <v>78</v>
      </c>
      <c r="F15" s="38"/>
      <c r="G15" s="38"/>
      <c r="H15" s="38"/>
      <c r="I15" s="38"/>
      <c r="J15" s="38"/>
      <c r="K15" s="38"/>
      <c r="L15" s="3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>
        <f t="shared" si="0"/>
        <v>0</v>
      </c>
      <c r="BQ15" s="38"/>
      <c r="BR15" s="38"/>
      <c r="BS15" s="38"/>
      <c r="BT15" s="38"/>
      <c r="BU15" s="38"/>
      <c r="BV15" s="38"/>
      <c r="BW15" s="38"/>
    </row>
    <row r="16" spans="1:75" ht="15" customHeight="1" x14ac:dyDescent="0.2">
      <c r="A16" s="40"/>
      <c r="B16" s="41">
        <v>51</v>
      </c>
      <c r="C16" s="42">
        <v>0</v>
      </c>
      <c r="D16" s="43">
        <v>0</v>
      </c>
      <c r="E16" s="44" t="s">
        <v>79</v>
      </c>
      <c r="F16" s="45">
        <v>760</v>
      </c>
      <c r="G16" s="45">
        <v>314</v>
      </c>
      <c r="H16" s="45">
        <v>314</v>
      </c>
      <c r="I16" s="45"/>
      <c r="J16" s="45"/>
      <c r="K16" s="45"/>
      <c r="L16" s="46"/>
      <c r="M16" s="45">
        <v>371</v>
      </c>
      <c r="N16" s="45">
        <v>211</v>
      </c>
      <c r="O16" s="45">
        <v>16</v>
      </c>
      <c r="P16" s="45">
        <v>16</v>
      </c>
      <c r="Q16" s="45">
        <v>128</v>
      </c>
      <c r="R16" s="45">
        <v>58</v>
      </c>
      <c r="S16" s="45"/>
      <c r="T16" s="45"/>
      <c r="U16" s="45">
        <v>56</v>
      </c>
      <c r="V16" s="45"/>
      <c r="W16" s="45"/>
      <c r="X16" s="45"/>
      <c r="Y16" s="45"/>
      <c r="Z16" s="45">
        <v>2</v>
      </c>
      <c r="AA16" s="45"/>
      <c r="AB16" s="45"/>
      <c r="AC16" s="45"/>
      <c r="AD16" s="45"/>
      <c r="AE16" s="45">
        <v>17</v>
      </c>
      <c r="AF16" s="45">
        <v>17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>
        <f t="shared" si="0"/>
        <v>760</v>
      </c>
      <c r="BQ16" s="45"/>
      <c r="BR16" s="45"/>
      <c r="BS16" s="45"/>
      <c r="BT16" s="45"/>
      <c r="BU16" s="45"/>
      <c r="BV16" s="45"/>
      <c r="BW16" s="45"/>
    </row>
    <row r="17" spans="1:75" ht="15" customHeight="1" x14ac:dyDescent="0.2">
      <c r="A17" s="33"/>
      <c r="B17" s="34">
        <v>61</v>
      </c>
      <c r="C17" s="35">
        <v>0</v>
      </c>
      <c r="D17" s="36">
        <v>0</v>
      </c>
      <c r="E17" s="37" t="s">
        <v>80</v>
      </c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>
        <f t="shared" si="0"/>
        <v>0</v>
      </c>
      <c r="BQ17" s="38"/>
      <c r="BR17" s="38"/>
      <c r="BS17" s="38"/>
      <c r="BT17" s="38"/>
      <c r="BU17" s="38"/>
      <c r="BV17" s="38"/>
      <c r="BW17" s="38"/>
    </row>
    <row r="18" spans="1:75" ht="15" customHeight="1" x14ac:dyDescent="0.2">
      <c r="A18" s="40"/>
      <c r="B18" s="41">
        <v>71</v>
      </c>
      <c r="C18" s="42">
        <v>0</v>
      </c>
      <c r="D18" s="43">
        <v>0</v>
      </c>
      <c r="E18" s="44" t="s">
        <v>81</v>
      </c>
      <c r="F18" s="45"/>
      <c r="G18" s="45"/>
      <c r="H18" s="45"/>
      <c r="I18" s="45"/>
      <c r="J18" s="45"/>
      <c r="K18" s="45"/>
      <c r="L18" s="4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>
        <f t="shared" si="0"/>
        <v>0</v>
      </c>
      <c r="BQ18" s="45"/>
      <c r="BR18" s="45"/>
      <c r="BS18" s="45"/>
      <c r="BT18" s="45"/>
      <c r="BU18" s="45"/>
      <c r="BV18" s="45"/>
      <c r="BW18" s="45"/>
    </row>
    <row r="19" spans="1:75" ht="15" customHeight="1" x14ac:dyDescent="0.2">
      <c r="A19" s="33"/>
      <c r="B19" s="34">
        <v>81</v>
      </c>
      <c r="C19" s="35">
        <v>0</v>
      </c>
      <c r="D19" s="36">
        <v>0</v>
      </c>
      <c r="E19" s="37" t="s">
        <v>82</v>
      </c>
      <c r="F19" s="38">
        <v>436</v>
      </c>
      <c r="G19" s="38">
        <v>223</v>
      </c>
      <c r="H19" s="38">
        <v>223</v>
      </c>
      <c r="I19" s="38"/>
      <c r="J19" s="38"/>
      <c r="K19" s="38"/>
      <c r="L19" s="39"/>
      <c r="M19" s="38">
        <v>87</v>
      </c>
      <c r="N19" s="38">
        <v>85</v>
      </c>
      <c r="O19" s="38"/>
      <c r="P19" s="38">
        <v>2</v>
      </c>
      <c r="Q19" s="38"/>
      <c r="R19" s="38">
        <v>31</v>
      </c>
      <c r="S19" s="38">
        <v>7</v>
      </c>
      <c r="T19" s="38"/>
      <c r="U19" s="38"/>
      <c r="V19" s="38"/>
      <c r="W19" s="38">
        <v>2</v>
      </c>
      <c r="X19" s="38">
        <v>6</v>
      </c>
      <c r="Y19" s="38"/>
      <c r="Z19" s="38">
        <v>8</v>
      </c>
      <c r="AA19" s="38"/>
      <c r="AB19" s="38">
        <v>8</v>
      </c>
      <c r="AC19" s="38"/>
      <c r="AD19" s="38"/>
      <c r="AE19" s="38">
        <v>95</v>
      </c>
      <c r="AF19" s="38">
        <v>95</v>
      </c>
      <c r="AG19" s="38">
        <v>284</v>
      </c>
      <c r="AH19" s="38"/>
      <c r="AI19" s="38"/>
      <c r="AJ19" s="38"/>
      <c r="AK19" s="38">
        <v>20</v>
      </c>
      <c r="AL19" s="38">
        <v>20</v>
      </c>
      <c r="AM19" s="38">
        <v>263</v>
      </c>
      <c r="AN19" s="38"/>
      <c r="AO19" s="38">
        <v>263</v>
      </c>
      <c r="AP19" s="38"/>
      <c r="AQ19" s="38"/>
      <c r="AR19" s="38"/>
      <c r="AS19" s="38"/>
      <c r="AT19" s="38"/>
      <c r="AU19" s="38"/>
      <c r="AV19" s="38">
        <v>1</v>
      </c>
      <c r="AW19" s="38">
        <v>1</v>
      </c>
      <c r="AX19" s="38"/>
      <c r="AY19" s="38"/>
      <c r="AZ19" s="38"/>
      <c r="BA19" s="38">
        <v>4</v>
      </c>
      <c r="BB19" s="38">
        <v>4</v>
      </c>
      <c r="BC19" s="38">
        <v>4</v>
      </c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>
        <f t="shared" si="0"/>
        <v>724</v>
      </c>
      <c r="BQ19" s="38"/>
      <c r="BR19" s="38"/>
      <c r="BS19" s="38"/>
      <c r="BT19" s="38"/>
      <c r="BU19" s="38"/>
      <c r="BV19" s="38"/>
      <c r="BW19" s="38"/>
    </row>
    <row r="20" spans="1:75" ht="15" customHeight="1" x14ac:dyDescent="0.2">
      <c r="A20" s="40">
        <v>2</v>
      </c>
      <c r="B20" s="41">
        <v>0</v>
      </c>
      <c r="C20" s="42">
        <v>0</v>
      </c>
      <c r="D20" s="43">
        <v>0</v>
      </c>
      <c r="E20" s="44" t="s">
        <v>83</v>
      </c>
      <c r="F20" s="45">
        <v>2903</v>
      </c>
      <c r="G20" s="45">
        <v>351</v>
      </c>
      <c r="H20" s="45">
        <v>350</v>
      </c>
      <c r="I20" s="45"/>
      <c r="J20" s="45"/>
      <c r="K20" s="45">
        <v>1</v>
      </c>
      <c r="L20" s="46"/>
      <c r="M20" s="45">
        <v>748</v>
      </c>
      <c r="N20" s="45">
        <v>578</v>
      </c>
      <c r="O20" s="45">
        <v>62</v>
      </c>
      <c r="P20" s="45">
        <v>53</v>
      </c>
      <c r="Q20" s="45">
        <v>55</v>
      </c>
      <c r="R20" s="45">
        <v>1384</v>
      </c>
      <c r="S20" s="45">
        <v>1257</v>
      </c>
      <c r="T20" s="45"/>
      <c r="U20" s="45"/>
      <c r="V20" s="45"/>
      <c r="W20" s="45">
        <v>16</v>
      </c>
      <c r="X20" s="45">
        <v>69</v>
      </c>
      <c r="Y20" s="45"/>
      <c r="Z20" s="45">
        <v>22</v>
      </c>
      <c r="AA20" s="45"/>
      <c r="AB20" s="45">
        <v>17</v>
      </c>
      <c r="AC20" s="45">
        <v>3</v>
      </c>
      <c r="AD20" s="45"/>
      <c r="AE20" s="45">
        <v>420</v>
      </c>
      <c r="AF20" s="45">
        <v>420</v>
      </c>
      <c r="AG20" s="45">
        <v>919</v>
      </c>
      <c r="AH20" s="45">
        <v>127</v>
      </c>
      <c r="AI20" s="45">
        <v>124</v>
      </c>
      <c r="AJ20" s="45">
        <v>3</v>
      </c>
      <c r="AK20" s="45">
        <v>153</v>
      </c>
      <c r="AL20" s="45">
        <v>153</v>
      </c>
      <c r="AM20" s="45">
        <v>304</v>
      </c>
      <c r="AN20" s="45"/>
      <c r="AO20" s="45">
        <v>304</v>
      </c>
      <c r="AP20" s="45">
        <v>59</v>
      </c>
      <c r="AQ20" s="45">
        <v>59</v>
      </c>
      <c r="AR20" s="45">
        <v>109</v>
      </c>
      <c r="AS20" s="45">
        <v>107</v>
      </c>
      <c r="AT20" s="45">
        <v>2</v>
      </c>
      <c r="AU20" s="45"/>
      <c r="AV20" s="45">
        <v>167</v>
      </c>
      <c r="AW20" s="45">
        <v>35</v>
      </c>
      <c r="AX20" s="45">
        <v>125</v>
      </c>
      <c r="AY20" s="45"/>
      <c r="AZ20" s="45">
        <v>7</v>
      </c>
      <c r="BA20" s="45">
        <v>108</v>
      </c>
      <c r="BB20" s="45">
        <v>59</v>
      </c>
      <c r="BC20" s="45">
        <v>59</v>
      </c>
      <c r="BD20" s="45">
        <v>49</v>
      </c>
      <c r="BE20" s="45">
        <v>49</v>
      </c>
      <c r="BF20" s="45"/>
      <c r="BG20" s="45"/>
      <c r="BH20" s="45"/>
      <c r="BI20" s="45"/>
      <c r="BJ20" s="45"/>
      <c r="BK20" s="45">
        <v>56</v>
      </c>
      <c r="BL20" s="45"/>
      <c r="BM20" s="45"/>
      <c r="BN20" s="45">
        <v>56</v>
      </c>
      <c r="BO20" s="45">
        <v>56</v>
      </c>
      <c r="BP20" s="45">
        <f t="shared" si="0"/>
        <v>3986</v>
      </c>
      <c r="BQ20" s="45"/>
      <c r="BR20" s="45"/>
      <c r="BS20" s="45"/>
      <c r="BT20" s="45"/>
      <c r="BU20" s="45"/>
      <c r="BV20" s="45"/>
      <c r="BW20" s="45"/>
    </row>
    <row r="21" spans="1:75" ht="15" customHeight="1" x14ac:dyDescent="0.2">
      <c r="A21" s="33"/>
      <c r="B21" s="34">
        <v>91</v>
      </c>
      <c r="C21" s="35">
        <v>0</v>
      </c>
      <c r="D21" s="36">
        <v>0</v>
      </c>
      <c r="E21" s="37" t="s">
        <v>84</v>
      </c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>
        <f t="shared" si="0"/>
        <v>0</v>
      </c>
      <c r="BQ21" s="38"/>
      <c r="BR21" s="38"/>
      <c r="BS21" s="38"/>
      <c r="BT21" s="38"/>
      <c r="BU21" s="38"/>
      <c r="BV21" s="38"/>
      <c r="BW21" s="38"/>
    </row>
    <row r="22" spans="1:75" ht="15" customHeight="1" x14ac:dyDescent="0.2">
      <c r="A22" s="40"/>
      <c r="B22" s="41">
        <v>92</v>
      </c>
      <c r="C22" s="42">
        <v>0</v>
      </c>
      <c r="D22" s="43">
        <v>0</v>
      </c>
      <c r="E22" s="44" t="s">
        <v>85</v>
      </c>
      <c r="F22" s="45">
        <v>221</v>
      </c>
      <c r="G22" s="45">
        <v>122</v>
      </c>
      <c r="H22" s="45">
        <v>122</v>
      </c>
      <c r="I22" s="45"/>
      <c r="J22" s="45"/>
      <c r="K22" s="45"/>
      <c r="L22" s="46"/>
      <c r="M22" s="45">
        <v>69</v>
      </c>
      <c r="N22" s="45">
        <v>34</v>
      </c>
      <c r="O22" s="45">
        <v>4</v>
      </c>
      <c r="P22" s="45">
        <v>27</v>
      </c>
      <c r="Q22" s="45">
        <v>4</v>
      </c>
      <c r="R22" s="45">
        <v>30</v>
      </c>
      <c r="S22" s="45">
        <v>30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>
        <v>37</v>
      </c>
      <c r="AH22" s="45">
        <v>3</v>
      </c>
      <c r="AI22" s="45"/>
      <c r="AJ22" s="45">
        <v>3</v>
      </c>
      <c r="AK22" s="45">
        <v>3</v>
      </c>
      <c r="AL22" s="45">
        <v>3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>
        <v>31</v>
      </c>
      <c r="AW22" s="45">
        <v>30</v>
      </c>
      <c r="AX22" s="45"/>
      <c r="AY22" s="45"/>
      <c r="AZ22" s="45">
        <v>1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>
        <f t="shared" si="0"/>
        <v>258</v>
      </c>
      <c r="BQ22" s="45"/>
      <c r="BR22" s="45"/>
      <c r="BS22" s="45"/>
      <c r="BT22" s="45"/>
      <c r="BU22" s="45"/>
      <c r="BV22" s="45"/>
      <c r="BW22" s="45"/>
    </row>
    <row r="23" spans="1:75" ht="15" customHeight="1" x14ac:dyDescent="0.2">
      <c r="A23" s="33"/>
      <c r="B23" s="34">
        <v>101</v>
      </c>
      <c r="C23" s="35">
        <v>0</v>
      </c>
      <c r="D23" s="36">
        <v>0</v>
      </c>
      <c r="E23" s="37" t="s">
        <v>86</v>
      </c>
      <c r="F23" s="38">
        <v>2676</v>
      </c>
      <c r="G23" s="38">
        <v>223</v>
      </c>
      <c r="H23" s="38">
        <v>222</v>
      </c>
      <c r="I23" s="38"/>
      <c r="J23" s="38"/>
      <c r="K23" s="38">
        <v>1</v>
      </c>
      <c r="L23" s="39"/>
      <c r="M23" s="38">
        <v>679</v>
      </c>
      <c r="N23" s="38">
        <v>544</v>
      </c>
      <c r="O23" s="38">
        <v>58</v>
      </c>
      <c r="P23" s="38">
        <v>26</v>
      </c>
      <c r="Q23" s="38">
        <v>51</v>
      </c>
      <c r="R23" s="38">
        <v>1354</v>
      </c>
      <c r="S23" s="38">
        <v>1227</v>
      </c>
      <c r="T23" s="38"/>
      <c r="U23" s="38"/>
      <c r="V23" s="38"/>
      <c r="W23" s="38">
        <v>16</v>
      </c>
      <c r="X23" s="38">
        <v>69</v>
      </c>
      <c r="Y23" s="38"/>
      <c r="Z23" s="38">
        <v>22</v>
      </c>
      <c r="AA23" s="38"/>
      <c r="AB23" s="38">
        <v>17</v>
      </c>
      <c r="AC23" s="38">
        <v>3</v>
      </c>
      <c r="AD23" s="38"/>
      <c r="AE23" s="38">
        <v>420</v>
      </c>
      <c r="AF23" s="38">
        <v>420</v>
      </c>
      <c r="AG23" s="38">
        <v>882</v>
      </c>
      <c r="AH23" s="38">
        <v>124</v>
      </c>
      <c r="AI23" s="38">
        <v>124</v>
      </c>
      <c r="AJ23" s="38"/>
      <c r="AK23" s="38">
        <v>150</v>
      </c>
      <c r="AL23" s="38">
        <v>150</v>
      </c>
      <c r="AM23" s="38">
        <v>304</v>
      </c>
      <c r="AN23" s="38"/>
      <c r="AO23" s="38">
        <v>304</v>
      </c>
      <c r="AP23" s="38">
        <v>59</v>
      </c>
      <c r="AQ23" s="38">
        <v>59</v>
      </c>
      <c r="AR23" s="38">
        <v>109</v>
      </c>
      <c r="AS23" s="38">
        <v>107</v>
      </c>
      <c r="AT23" s="38">
        <v>2</v>
      </c>
      <c r="AU23" s="38"/>
      <c r="AV23" s="38">
        <v>136</v>
      </c>
      <c r="AW23" s="38">
        <v>5</v>
      </c>
      <c r="AX23" s="38">
        <v>125</v>
      </c>
      <c r="AY23" s="38"/>
      <c r="AZ23" s="38">
        <v>6</v>
      </c>
      <c r="BA23" s="38">
        <v>104</v>
      </c>
      <c r="BB23" s="38">
        <v>55</v>
      </c>
      <c r="BC23" s="38">
        <v>55</v>
      </c>
      <c r="BD23" s="38">
        <v>49</v>
      </c>
      <c r="BE23" s="38">
        <v>49</v>
      </c>
      <c r="BF23" s="38"/>
      <c r="BG23" s="38"/>
      <c r="BH23" s="38"/>
      <c r="BI23" s="38"/>
      <c r="BJ23" s="38"/>
      <c r="BK23" s="38">
        <v>56</v>
      </c>
      <c r="BL23" s="38"/>
      <c r="BM23" s="38"/>
      <c r="BN23" s="38">
        <v>56</v>
      </c>
      <c r="BO23" s="38">
        <v>56</v>
      </c>
      <c r="BP23" s="38">
        <f t="shared" si="0"/>
        <v>3718</v>
      </c>
      <c r="BQ23" s="38"/>
      <c r="BR23" s="38"/>
      <c r="BS23" s="38"/>
      <c r="BT23" s="38"/>
      <c r="BU23" s="38"/>
      <c r="BV23" s="38"/>
      <c r="BW23" s="38"/>
    </row>
    <row r="24" spans="1:75" ht="15" customHeight="1" x14ac:dyDescent="0.2">
      <c r="A24" s="40"/>
      <c r="B24" s="41">
        <v>111</v>
      </c>
      <c r="C24" s="42">
        <v>0</v>
      </c>
      <c r="D24" s="43">
        <v>0</v>
      </c>
      <c r="E24" s="44" t="s">
        <v>87</v>
      </c>
      <c r="F24" s="45"/>
      <c r="G24" s="45"/>
      <c r="H24" s="45"/>
      <c r="I24" s="45"/>
      <c r="J24" s="45"/>
      <c r="K24" s="45"/>
      <c r="L24" s="46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>
        <f t="shared" si="0"/>
        <v>0</v>
      </c>
      <c r="BQ24" s="45"/>
      <c r="BR24" s="45"/>
      <c r="BS24" s="45"/>
      <c r="BT24" s="45"/>
      <c r="BU24" s="45"/>
      <c r="BV24" s="45"/>
      <c r="BW24" s="45"/>
    </row>
    <row r="25" spans="1:75" ht="15" customHeight="1" x14ac:dyDescent="0.2">
      <c r="A25" s="33"/>
      <c r="B25" s="34">
        <v>112</v>
      </c>
      <c r="C25" s="35">
        <v>0</v>
      </c>
      <c r="D25" s="36">
        <v>0</v>
      </c>
      <c r="E25" s="37" t="s">
        <v>88</v>
      </c>
      <c r="F25" s="38"/>
      <c r="G25" s="38"/>
      <c r="H25" s="38"/>
      <c r="I25" s="38"/>
      <c r="J25" s="38"/>
      <c r="K25" s="38"/>
      <c r="L25" s="39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>
        <f t="shared" si="0"/>
        <v>0</v>
      </c>
      <c r="BQ25" s="38"/>
      <c r="BR25" s="38"/>
      <c r="BS25" s="38"/>
      <c r="BT25" s="38"/>
      <c r="BU25" s="38"/>
      <c r="BV25" s="38"/>
      <c r="BW25" s="38"/>
    </row>
    <row r="26" spans="1:75" ht="15" customHeight="1" x14ac:dyDescent="0.2">
      <c r="A26" s="40"/>
      <c r="B26" s="41">
        <v>121</v>
      </c>
      <c r="C26" s="42">
        <v>0</v>
      </c>
      <c r="D26" s="43">
        <v>0</v>
      </c>
      <c r="E26" s="44" t="s">
        <v>89</v>
      </c>
      <c r="F26" s="45">
        <v>6</v>
      </c>
      <c r="G26" s="45">
        <v>6</v>
      </c>
      <c r="H26" s="45">
        <v>6</v>
      </c>
      <c r="I26" s="45"/>
      <c r="J26" s="45"/>
      <c r="K26" s="45"/>
      <c r="L26" s="46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>
        <v>4</v>
      </c>
      <c r="BB26" s="45">
        <v>4</v>
      </c>
      <c r="BC26" s="45">
        <v>4</v>
      </c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>
        <f t="shared" si="0"/>
        <v>10</v>
      </c>
      <c r="BQ26" s="45"/>
      <c r="BR26" s="45"/>
      <c r="BS26" s="45"/>
      <c r="BT26" s="45"/>
      <c r="BU26" s="45"/>
      <c r="BV26" s="45"/>
      <c r="BW26" s="45"/>
    </row>
    <row r="27" spans="1:75" ht="15" customHeight="1" x14ac:dyDescent="0.2">
      <c r="A27" s="33">
        <v>3</v>
      </c>
      <c r="B27" s="34">
        <v>0</v>
      </c>
      <c r="C27" s="35">
        <v>0</v>
      </c>
      <c r="D27" s="36">
        <v>0</v>
      </c>
      <c r="E27" s="37" t="s">
        <v>90</v>
      </c>
      <c r="F27" s="38">
        <v>255</v>
      </c>
      <c r="G27" s="38">
        <v>189</v>
      </c>
      <c r="H27" s="38">
        <v>189</v>
      </c>
      <c r="I27" s="38"/>
      <c r="J27" s="38"/>
      <c r="K27" s="38"/>
      <c r="L27" s="39"/>
      <c r="M27" s="38">
        <v>48</v>
      </c>
      <c r="N27" s="38">
        <v>42</v>
      </c>
      <c r="O27" s="38">
        <v>5</v>
      </c>
      <c r="P27" s="38"/>
      <c r="Q27" s="38">
        <v>1</v>
      </c>
      <c r="R27" s="38">
        <v>15</v>
      </c>
      <c r="S27" s="38"/>
      <c r="T27" s="38"/>
      <c r="U27" s="38"/>
      <c r="V27" s="38"/>
      <c r="W27" s="38">
        <v>1</v>
      </c>
      <c r="X27" s="38">
        <v>14</v>
      </c>
      <c r="Y27" s="38"/>
      <c r="Z27" s="38"/>
      <c r="AA27" s="38"/>
      <c r="AB27" s="38"/>
      <c r="AC27" s="38"/>
      <c r="AD27" s="38"/>
      <c r="AE27" s="38">
        <v>3</v>
      </c>
      <c r="AF27" s="38">
        <v>3</v>
      </c>
      <c r="AG27" s="38">
        <v>74</v>
      </c>
      <c r="AH27" s="38">
        <v>2</v>
      </c>
      <c r="AI27" s="38">
        <v>2</v>
      </c>
      <c r="AJ27" s="38"/>
      <c r="AK27" s="38">
        <v>30</v>
      </c>
      <c r="AL27" s="38">
        <v>30</v>
      </c>
      <c r="AM27" s="38">
        <v>26</v>
      </c>
      <c r="AN27" s="38"/>
      <c r="AO27" s="38">
        <v>26</v>
      </c>
      <c r="AP27" s="38"/>
      <c r="AQ27" s="38"/>
      <c r="AR27" s="38">
        <v>4</v>
      </c>
      <c r="AS27" s="38">
        <v>4</v>
      </c>
      <c r="AT27" s="38"/>
      <c r="AU27" s="38"/>
      <c r="AV27" s="38">
        <v>12</v>
      </c>
      <c r="AW27" s="38">
        <v>11</v>
      </c>
      <c r="AX27" s="38">
        <v>1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>
        <v>3</v>
      </c>
      <c r="BL27" s="38">
        <v>3</v>
      </c>
      <c r="BM27" s="38">
        <v>3</v>
      </c>
      <c r="BN27" s="38"/>
      <c r="BO27" s="38"/>
      <c r="BP27" s="38">
        <f t="shared" si="0"/>
        <v>332</v>
      </c>
      <c r="BQ27" s="38"/>
      <c r="BR27" s="38"/>
      <c r="BS27" s="38"/>
      <c r="BT27" s="38"/>
      <c r="BU27" s="38"/>
      <c r="BV27" s="38"/>
      <c r="BW27" s="38"/>
    </row>
    <row r="28" spans="1:75" ht="15" customHeight="1" x14ac:dyDescent="0.2">
      <c r="A28" s="40"/>
      <c r="B28" s="41">
        <v>131</v>
      </c>
      <c r="C28" s="42">
        <v>0</v>
      </c>
      <c r="D28" s="43">
        <v>0</v>
      </c>
      <c r="E28" s="44" t="s">
        <v>91</v>
      </c>
      <c r="F28" s="45"/>
      <c r="G28" s="45"/>
      <c r="H28" s="45"/>
      <c r="I28" s="45"/>
      <c r="J28" s="45"/>
      <c r="K28" s="45"/>
      <c r="L28" s="46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>
        <f t="shared" si="0"/>
        <v>0</v>
      </c>
      <c r="BQ28" s="45"/>
      <c r="BR28" s="45"/>
      <c r="BS28" s="45"/>
      <c r="BT28" s="45"/>
      <c r="BU28" s="45"/>
      <c r="BV28" s="45"/>
      <c r="BW28" s="45"/>
    </row>
    <row r="29" spans="1:75" ht="15" customHeight="1" x14ac:dyDescent="0.2">
      <c r="A29" s="33"/>
      <c r="B29" s="34">
        <v>141</v>
      </c>
      <c r="C29" s="35">
        <v>0</v>
      </c>
      <c r="D29" s="36">
        <v>0</v>
      </c>
      <c r="E29" s="37" t="s">
        <v>92</v>
      </c>
      <c r="F29" s="38"/>
      <c r="G29" s="38"/>
      <c r="H29" s="38"/>
      <c r="I29" s="38"/>
      <c r="J29" s="38"/>
      <c r="K29" s="38"/>
      <c r="L29" s="39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>
        <f t="shared" si="0"/>
        <v>0</v>
      </c>
      <c r="BQ29" s="38"/>
      <c r="BR29" s="38"/>
      <c r="BS29" s="38"/>
      <c r="BT29" s="38"/>
      <c r="BU29" s="38"/>
      <c r="BV29" s="38"/>
      <c r="BW29" s="38"/>
    </row>
    <row r="30" spans="1:75" ht="15" customHeight="1" x14ac:dyDescent="0.2">
      <c r="A30" s="40"/>
      <c r="B30" s="41">
        <v>151</v>
      </c>
      <c r="C30" s="42">
        <v>0</v>
      </c>
      <c r="D30" s="43">
        <v>0</v>
      </c>
      <c r="E30" s="44" t="s">
        <v>93</v>
      </c>
      <c r="F30" s="45">
        <v>254</v>
      </c>
      <c r="G30" s="45">
        <v>189</v>
      </c>
      <c r="H30" s="45">
        <v>189</v>
      </c>
      <c r="I30" s="45"/>
      <c r="J30" s="45"/>
      <c r="K30" s="45"/>
      <c r="L30" s="46"/>
      <c r="M30" s="45">
        <v>47</v>
      </c>
      <c r="N30" s="45">
        <v>41</v>
      </c>
      <c r="O30" s="45">
        <v>5</v>
      </c>
      <c r="P30" s="45"/>
      <c r="Q30" s="45">
        <v>1</v>
      </c>
      <c r="R30" s="45">
        <v>15</v>
      </c>
      <c r="S30" s="45"/>
      <c r="T30" s="45"/>
      <c r="U30" s="45"/>
      <c r="V30" s="45"/>
      <c r="W30" s="45">
        <v>1</v>
      </c>
      <c r="X30" s="45">
        <v>14</v>
      </c>
      <c r="Y30" s="45"/>
      <c r="Z30" s="45"/>
      <c r="AA30" s="45"/>
      <c r="AB30" s="45"/>
      <c r="AC30" s="45"/>
      <c r="AD30" s="45"/>
      <c r="AE30" s="45">
        <v>3</v>
      </c>
      <c r="AF30" s="45">
        <v>3</v>
      </c>
      <c r="AG30" s="45">
        <v>74</v>
      </c>
      <c r="AH30" s="45">
        <v>2</v>
      </c>
      <c r="AI30" s="45">
        <v>2</v>
      </c>
      <c r="AJ30" s="45"/>
      <c r="AK30" s="45">
        <v>30</v>
      </c>
      <c r="AL30" s="45">
        <v>30</v>
      </c>
      <c r="AM30" s="45">
        <v>26</v>
      </c>
      <c r="AN30" s="45"/>
      <c r="AO30" s="45">
        <v>26</v>
      </c>
      <c r="AP30" s="45"/>
      <c r="AQ30" s="45"/>
      <c r="AR30" s="45">
        <v>4</v>
      </c>
      <c r="AS30" s="45">
        <v>4</v>
      </c>
      <c r="AT30" s="45"/>
      <c r="AU30" s="45"/>
      <c r="AV30" s="45">
        <v>12</v>
      </c>
      <c r="AW30" s="45">
        <v>11</v>
      </c>
      <c r="AX30" s="45">
        <v>1</v>
      </c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>
        <v>3</v>
      </c>
      <c r="BL30" s="45">
        <v>3</v>
      </c>
      <c r="BM30" s="45">
        <v>3</v>
      </c>
      <c r="BN30" s="45"/>
      <c r="BO30" s="45"/>
      <c r="BP30" s="45">
        <f t="shared" si="0"/>
        <v>331</v>
      </c>
      <c r="BQ30" s="45"/>
      <c r="BR30" s="45"/>
      <c r="BS30" s="45"/>
      <c r="BT30" s="45"/>
      <c r="BU30" s="45"/>
      <c r="BV30" s="45"/>
      <c r="BW30" s="45"/>
    </row>
    <row r="31" spans="1:75" ht="15" customHeight="1" x14ac:dyDescent="0.2">
      <c r="A31" s="33"/>
      <c r="B31" s="34">
        <v>161</v>
      </c>
      <c r="C31" s="35">
        <v>0</v>
      </c>
      <c r="D31" s="36">
        <v>0</v>
      </c>
      <c r="E31" s="37" t="s">
        <v>94</v>
      </c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>
        <f t="shared" si="0"/>
        <v>0</v>
      </c>
      <c r="BQ31" s="38"/>
      <c r="BR31" s="38"/>
      <c r="BS31" s="38"/>
      <c r="BT31" s="38"/>
      <c r="BU31" s="38"/>
      <c r="BV31" s="38"/>
      <c r="BW31" s="38"/>
    </row>
    <row r="32" spans="1:75" ht="15" customHeight="1" x14ac:dyDescent="0.2">
      <c r="A32" s="40"/>
      <c r="B32" s="41">
        <v>162</v>
      </c>
      <c r="C32" s="42">
        <v>0</v>
      </c>
      <c r="D32" s="43">
        <v>0</v>
      </c>
      <c r="E32" s="44" t="s">
        <v>95</v>
      </c>
      <c r="F32" s="45">
        <v>1</v>
      </c>
      <c r="G32" s="45"/>
      <c r="H32" s="45"/>
      <c r="I32" s="45"/>
      <c r="J32" s="45"/>
      <c r="K32" s="45"/>
      <c r="L32" s="46"/>
      <c r="M32" s="45">
        <v>1</v>
      </c>
      <c r="N32" s="45">
        <v>1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>
        <f t="shared" si="0"/>
        <v>1</v>
      </c>
      <c r="BQ32" s="45"/>
      <c r="BR32" s="45"/>
      <c r="BS32" s="45"/>
      <c r="BT32" s="45"/>
      <c r="BU32" s="45"/>
      <c r="BV32" s="45"/>
      <c r="BW32" s="45"/>
    </row>
    <row r="33" spans="1:75" ht="15" customHeight="1" x14ac:dyDescent="0.2">
      <c r="A33" s="33"/>
      <c r="B33" s="34">
        <v>171</v>
      </c>
      <c r="C33" s="35">
        <v>0</v>
      </c>
      <c r="D33" s="36">
        <v>0</v>
      </c>
      <c r="E33" s="37" t="s">
        <v>96</v>
      </c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>
        <f t="shared" si="0"/>
        <v>0</v>
      </c>
      <c r="BQ33" s="38"/>
      <c r="BR33" s="38"/>
      <c r="BS33" s="38"/>
      <c r="BT33" s="38"/>
      <c r="BU33" s="38"/>
      <c r="BV33" s="38"/>
      <c r="BW33" s="38"/>
    </row>
    <row r="34" spans="1:75" ht="15" customHeight="1" x14ac:dyDescent="0.2">
      <c r="A34" s="40"/>
      <c r="B34" s="41">
        <v>181</v>
      </c>
      <c r="C34" s="42">
        <v>0</v>
      </c>
      <c r="D34" s="43">
        <v>0</v>
      </c>
      <c r="E34" s="44" t="s">
        <v>97</v>
      </c>
      <c r="F34" s="45"/>
      <c r="G34" s="45"/>
      <c r="H34" s="45"/>
      <c r="I34" s="45"/>
      <c r="J34" s="45"/>
      <c r="K34" s="45"/>
      <c r="L34" s="4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>
        <f t="shared" si="0"/>
        <v>0</v>
      </c>
      <c r="BQ34" s="45"/>
      <c r="BR34" s="45"/>
      <c r="BS34" s="45"/>
      <c r="BT34" s="45"/>
      <c r="BU34" s="45"/>
      <c r="BV34" s="45"/>
      <c r="BW34" s="45"/>
    </row>
    <row r="35" spans="1:75" ht="15" customHeight="1" x14ac:dyDescent="0.2">
      <c r="A35" s="33"/>
      <c r="B35" s="34">
        <v>191</v>
      </c>
      <c r="C35" s="35">
        <v>0</v>
      </c>
      <c r="D35" s="36">
        <v>0</v>
      </c>
      <c r="E35" s="37" t="s">
        <v>98</v>
      </c>
      <c r="F35" s="38"/>
      <c r="G35" s="38"/>
      <c r="H35" s="38"/>
      <c r="I35" s="38"/>
      <c r="J35" s="38"/>
      <c r="K35" s="38"/>
      <c r="L35" s="39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>
        <f t="shared" si="0"/>
        <v>0</v>
      </c>
      <c r="BQ35" s="38"/>
      <c r="BR35" s="38"/>
      <c r="BS35" s="38"/>
      <c r="BT35" s="38"/>
      <c r="BU35" s="38"/>
      <c r="BV35" s="38"/>
      <c r="BW35" s="38"/>
    </row>
    <row r="36" spans="1:75" ht="15" customHeight="1" x14ac:dyDescent="0.2">
      <c r="A36" s="40"/>
      <c r="B36" s="41">
        <v>201</v>
      </c>
      <c r="C36" s="42">
        <v>0</v>
      </c>
      <c r="D36" s="43">
        <v>0</v>
      </c>
      <c r="E36" s="44" t="s">
        <v>99</v>
      </c>
      <c r="F36" s="45"/>
      <c r="G36" s="45"/>
      <c r="H36" s="45"/>
      <c r="I36" s="45"/>
      <c r="J36" s="45"/>
      <c r="K36" s="45"/>
      <c r="L36" s="4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>
        <f t="shared" si="0"/>
        <v>0</v>
      </c>
      <c r="BQ36" s="45"/>
      <c r="BR36" s="45"/>
      <c r="BS36" s="45"/>
      <c r="BT36" s="45"/>
      <c r="BU36" s="45"/>
      <c r="BV36" s="45"/>
      <c r="BW36" s="45"/>
    </row>
    <row r="37" spans="1:75" ht="15" customHeight="1" x14ac:dyDescent="0.2">
      <c r="A37" s="33"/>
      <c r="B37" s="34">
        <v>211</v>
      </c>
      <c r="C37" s="35">
        <v>0</v>
      </c>
      <c r="D37" s="36">
        <v>0</v>
      </c>
      <c r="E37" s="37" t="s">
        <v>100</v>
      </c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>
        <f t="shared" si="0"/>
        <v>0</v>
      </c>
      <c r="BQ37" s="38"/>
      <c r="BR37" s="38"/>
      <c r="BS37" s="38"/>
      <c r="BT37" s="38"/>
      <c r="BU37" s="38"/>
      <c r="BV37" s="38"/>
      <c r="BW37" s="38"/>
    </row>
    <row r="38" spans="1:75" ht="15" customHeight="1" x14ac:dyDescent="0.2">
      <c r="A38" s="40">
        <v>4</v>
      </c>
      <c r="B38" s="41">
        <v>0</v>
      </c>
      <c r="C38" s="42">
        <v>0</v>
      </c>
      <c r="D38" s="43">
        <v>0</v>
      </c>
      <c r="E38" s="44" t="s">
        <v>101</v>
      </c>
      <c r="F38" s="45">
        <v>41713</v>
      </c>
      <c r="G38" s="45">
        <v>13853</v>
      </c>
      <c r="H38" s="45">
        <v>13759</v>
      </c>
      <c r="I38" s="45"/>
      <c r="J38" s="45">
        <v>2</v>
      </c>
      <c r="K38" s="45">
        <v>92</v>
      </c>
      <c r="L38" s="46"/>
      <c r="M38" s="45">
        <v>9997</v>
      </c>
      <c r="N38" s="45">
        <v>5856</v>
      </c>
      <c r="O38" s="45">
        <v>1152</v>
      </c>
      <c r="P38" s="45">
        <v>250</v>
      </c>
      <c r="Q38" s="45">
        <v>2739</v>
      </c>
      <c r="R38" s="45">
        <v>9955</v>
      </c>
      <c r="S38" s="45">
        <v>6387</v>
      </c>
      <c r="T38" s="45">
        <v>13</v>
      </c>
      <c r="U38" s="45">
        <v>61</v>
      </c>
      <c r="V38" s="45">
        <v>713</v>
      </c>
      <c r="W38" s="45">
        <v>544</v>
      </c>
      <c r="X38" s="45">
        <v>311</v>
      </c>
      <c r="Y38" s="45"/>
      <c r="Z38" s="45">
        <v>1370</v>
      </c>
      <c r="AA38" s="45"/>
      <c r="AB38" s="45">
        <v>105</v>
      </c>
      <c r="AC38" s="45">
        <v>447</v>
      </c>
      <c r="AD38" s="45">
        <v>4</v>
      </c>
      <c r="AE38" s="45">
        <v>7908</v>
      </c>
      <c r="AF38" s="45">
        <v>7908</v>
      </c>
      <c r="AG38" s="45">
        <v>36202</v>
      </c>
      <c r="AH38" s="45">
        <v>4361</v>
      </c>
      <c r="AI38" s="45">
        <v>2990</v>
      </c>
      <c r="AJ38" s="45">
        <v>1371</v>
      </c>
      <c r="AK38" s="45">
        <v>14716</v>
      </c>
      <c r="AL38" s="45">
        <v>14716</v>
      </c>
      <c r="AM38" s="45">
        <v>6970</v>
      </c>
      <c r="AN38" s="45">
        <v>15</v>
      </c>
      <c r="AO38" s="45">
        <v>6955</v>
      </c>
      <c r="AP38" s="45">
        <v>2087</v>
      </c>
      <c r="AQ38" s="45">
        <v>2087</v>
      </c>
      <c r="AR38" s="45">
        <v>1197</v>
      </c>
      <c r="AS38" s="45">
        <v>1132</v>
      </c>
      <c r="AT38" s="45"/>
      <c r="AU38" s="45">
        <v>65</v>
      </c>
      <c r="AV38" s="45">
        <v>6871</v>
      </c>
      <c r="AW38" s="45">
        <v>563</v>
      </c>
      <c r="AX38" s="45">
        <v>3169</v>
      </c>
      <c r="AY38" s="45">
        <v>312</v>
      </c>
      <c r="AZ38" s="45">
        <v>2827</v>
      </c>
      <c r="BA38" s="45">
        <v>18994</v>
      </c>
      <c r="BB38" s="45">
        <v>7309</v>
      </c>
      <c r="BC38" s="45">
        <v>7309</v>
      </c>
      <c r="BD38" s="45">
        <v>9770</v>
      </c>
      <c r="BE38" s="45">
        <v>9770</v>
      </c>
      <c r="BF38" s="45">
        <v>1915</v>
      </c>
      <c r="BG38" s="45">
        <v>1915</v>
      </c>
      <c r="BH38" s="45">
        <v>35</v>
      </c>
      <c r="BI38" s="45">
        <v>35</v>
      </c>
      <c r="BJ38" s="45">
        <v>35</v>
      </c>
      <c r="BK38" s="45">
        <v>5921</v>
      </c>
      <c r="BL38" s="45">
        <v>4632</v>
      </c>
      <c r="BM38" s="45">
        <v>4632</v>
      </c>
      <c r="BN38" s="45">
        <v>1289</v>
      </c>
      <c r="BO38" s="45">
        <v>1289</v>
      </c>
      <c r="BP38" s="45">
        <f t="shared" si="0"/>
        <v>102865</v>
      </c>
      <c r="BQ38" s="45"/>
      <c r="BR38" s="45"/>
      <c r="BS38" s="45"/>
      <c r="BT38" s="45"/>
      <c r="BU38" s="45"/>
      <c r="BV38" s="45"/>
      <c r="BW38" s="45"/>
    </row>
    <row r="39" spans="1:75" ht="15" customHeight="1" x14ac:dyDescent="0.2">
      <c r="A39" s="33"/>
      <c r="B39" s="34">
        <v>221</v>
      </c>
      <c r="C39" s="35">
        <v>0</v>
      </c>
      <c r="D39" s="36">
        <v>0</v>
      </c>
      <c r="E39" s="37" t="s">
        <v>102</v>
      </c>
      <c r="F39" s="38"/>
      <c r="G39" s="38"/>
      <c r="H39" s="38"/>
      <c r="I39" s="38"/>
      <c r="J39" s="38"/>
      <c r="K39" s="38"/>
      <c r="L39" s="39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>
        <f t="shared" si="0"/>
        <v>0</v>
      </c>
      <c r="BQ39" s="38"/>
      <c r="BR39" s="38"/>
      <c r="BS39" s="38"/>
      <c r="BT39" s="38"/>
      <c r="BU39" s="38"/>
      <c r="BV39" s="38"/>
      <c r="BW39" s="38"/>
    </row>
    <row r="40" spans="1:75" ht="15" customHeight="1" x14ac:dyDescent="0.2">
      <c r="A40" s="40"/>
      <c r="B40" s="41">
        <v>222</v>
      </c>
      <c r="C40" s="42">
        <v>0</v>
      </c>
      <c r="D40" s="43">
        <v>0</v>
      </c>
      <c r="E40" s="44" t="s">
        <v>103</v>
      </c>
      <c r="F40" s="45"/>
      <c r="G40" s="45"/>
      <c r="H40" s="45"/>
      <c r="I40" s="45"/>
      <c r="J40" s="45"/>
      <c r="K40" s="45"/>
      <c r="L40" s="4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>
        <f t="shared" si="0"/>
        <v>0</v>
      </c>
      <c r="BQ40" s="45"/>
      <c r="BR40" s="45"/>
      <c r="BS40" s="45"/>
      <c r="BT40" s="45"/>
      <c r="BU40" s="45"/>
      <c r="BV40" s="45"/>
      <c r="BW40" s="45"/>
    </row>
    <row r="41" spans="1:75" ht="15" customHeight="1" x14ac:dyDescent="0.2">
      <c r="A41" s="33"/>
      <c r="B41" s="34">
        <v>231</v>
      </c>
      <c r="C41" s="35">
        <v>0</v>
      </c>
      <c r="D41" s="36">
        <v>0</v>
      </c>
      <c r="E41" s="37" t="s">
        <v>104</v>
      </c>
      <c r="F41" s="38">
        <v>437</v>
      </c>
      <c r="G41" s="38">
        <v>249</v>
      </c>
      <c r="H41" s="38">
        <v>249</v>
      </c>
      <c r="I41" s="38"/>
      <c r="J41" s="38"/>
      <c r="K41" s="38"/>
      <c r="L41" s="39"/>
      <c r="M41" s="38">
        <v>129</v>
      </c>
      <c r="N41" s="38">
        <v>127</v>
      </c>
      <c r="O41" s="38"/>
      <c r="P41" s="38">
        <v>2</v>
      </c>
      <c r="Q41" s="38"/>
      <c r="R41" s="38">
        <v>41</v>
      </c>
      <c r="S41" s="38">
        <v>27</v>
      </c>
      <c r="T41" s="38"/>
      <c r="U41" s="38"/>
      <c r="V41" s="38"/>
      <c r="W41" s="38"/>
      <c r="X41" s="38">
        <v>2</v>
      </c>
      <c r="Y41" s="38"/>
      <c r="Z41" s="38">
        <v>11</v>
      </c>
      <c r="AA41" s="38"/>
      <c r="AB41" s="38">
        <v>1</v>
      </c>
      <c r="AC41" s="38"/>
      <c r="AD41" s="38"/>
      <c r="AE41" s="38">
        <v>18</v>
      </c>
      <c r="AF41" s="38">
        <v>18</v>
      </c>
      <c r="AG41" s="38">
        <v>275</v>
      </c>
      <c r="AH41" s="38">
        <v>18</v>
      </c>
      <c r="AI41" s="38">
        <v>18</v>
      </c>
      <c r="AJ41" s="38"/>
      <c r="AK41" s="38">
        <v>6</v>
      </c>
      <c r="AL41" s="38">
        <v>6</v>
      </c>
      <c r="AM41" s="38">
        <v>207</v>
      </c>
      <c r="AN41" s="38"/>
      <c r="AO41" s="38">
        <v>207</v>
      </c>
      <c r="AP41" s="38">
        <v>1</v>
      </c>
      <c r="AQ41" s="38">
        <v>1</v>
      </c>
      <c r="AR41" s="38">
        <v>3</v>
      </c>
      <c r="AS41" s="38">
        <v>3</v>
      </c>
      <c r="AT41" s="38"/>
      <c r="AU41" s="38"/>
      <c r="AV41" s="38">
        <v>40</v>
      </c>
      <c r="AW41" s="38">
        <v>20</v>
      </c>
      <c r="AX41" s="38">
        <v>8</v>
      </c>
      <c r="AY41" s="38"/>
      <c r="AZ41" s="38">
        <v>12</v>
      </c>
      <c r="BA41" s="38">
        <v>34</v>
      </c>
      <c r="BB41" s="38">
        <v>34</v>
      </c>
      <c r="BC41" s="38">
        <v>34</v>
      </c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>
        <f t="shared" si="0"/>
        <v>746</v>
      </c>
      <c r="BQ41" s="38"/>
      <c r="BR41" s="38"/>
      <c r="BS41" s="38"/>
      <c r="BT41" s="38"/>
      <c r="BU41" s="38"/>
      <c r="BV41" s="38"/>
      <c r="BW41" s="38"/>
    </row>
    <row r="42" spans="1:75" ht="15" customHeight="1" x14ac:dyDescent="0.2">
      <c r="A42" s="40"/>
      <c r="B42" s="41">
        <v>241</v>
      </c>
      <c r="C42" s="42">
        <v>0</v>
      </c>
      <c r="D42" s="43">
        <v>0</v>
      </c>
      <c r="E42" s="44" t="s">
        <v>105</v>
      </c>
      <c r="F42" s="45"/>
      <c r="G42" s="45"/>
      <c r="H42" s="45"/>
      <c r="I42" s="45"/>
      <c r="J42" s="45"/>
      <c r="K42" s="45"/>
      <c r="L42" s="4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>
        <f t="shared" si="0"/>
        <v>0</v>
      </c>
      <c r="BQ42" s="45"/>
      <c r="BR42" s="45"/>
      <c r="BS42" s="45"/>
      <c r="BT42" s="45"/>
      <c r="BU42" s="45"/>
      <c r="BV42" s="45"/>
      <c r="BW42" s="45"/>
    </row>
    <row r="43" spans="1:75" ht="15" customHeight="1" x14ac:dyDescent="0.2">
      <c r="A43" s="33"/>
      <c r="B43" s="34">
        <v>251</v>
      </c>
      <c r="C43" s="35">
        <v>0</v>
      </c>
      <c r="D43" s="36">
        <v>0</v>
      </c>
      <c r="E43" s="37" t="s">
        <v>106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>
        <f t="shared" si="0"/>
        <v>0</v>
      </c>
      <c r="BQ43" s="38"/>
      <c r="BR43" s="38"/>
      <c r="BS43" s="38"/>
      <c r="BT43" s="38"/>
      <c r="BU43" s="38"/>
      <c r="BV43" s="38"/>
      <c r="BW43" s="38"/>
    </row>
    <row r="44" spans="1:75" ht="15" customHeight="1" x14ac:dyDescent="0.2">
      <c r="A44" s="40"/>
      <c r="B44" s="41">
        <v>252</v>
      </c>
      <c r="C44" s="42">
        <v>0</v>
      </c>
      <c r="D44" s="43">
        <v>0</v>
      </c>
      <c r="E44" s="44" t="s">
        <v>107</v>
      </c>
      <c r="F44" s="45">
        <v>1</v>
      </c>
      <c r="G44" s="45"/>
      <c r="H44" s="45"/>
      <c r="I44" s="45"/>
      <c r="J44" s="45"/>
      <c r="K44" s="45"/>
      <c r="L44" s="46"/>
      <c r="M44" s="45">
        <v>1</v>
      </c>
      <c r="N44" s="45"/>
      <c r="O44" s="45"/>
      <c r="P44" s="45"/>
      <c r="Q44" s="45">
        <v>1</v>
      </c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>
        <v>149</v>
      </c>
      <c r="AH44" s="45"/>
      <c r="AI44" s="45"/>
      <c r="AJ44" s="45"/>
      <c r="AK44" s="45">
        <v>146</v>
      </c>
      <c r="AL44" s="45">
        <v>146</v>
      </c>
      <c r="AM44" s="45"/>
      <c r="AN44" s="45"/>
      <c r="AO44" s="45"/>
      <c r="AP44" s="45"/>
      <c r="AQ44" s="45"/>
      <c r="AR44" s="45">
        <v>3</v>
      </c>
      <c r="AS44" s="45">
        <v>3</v>
      </c>
      <c r="AT44" s="45"/>
      <c r="AU44" s="45"/>
      <c r="AV44" s="45"/>
      <c r="AW44" s="45"/>
      <c r="AX44" s="45"/>
      <c r="AY44" s="45"/>
      <c r="AZ44" s="45"/>
      <c r="BA44" s="45">
        <v>174</v>
      </c>
      <c r="BB44" s="45">
        <v>24</v>
      </c>
      <c r="BC44" s="45">
        <v>24</v>
      </c>
      <c r="BD44" s="45">
        <v>90</v>
      </c>
      <c r="BE44" s="45">
        <v>90</v>
      </c>
      <c r="BF44" s="45">
        <v>60</v>
      </c>
      <c r="BG44" s="45">
        <v>60</v>
      </c>
      <c r="BH44" s="45"/>
      <c r="BI44" s="45"/>
      <c r="BJ44" s="45"/>
      <c r="BK44" s="45"/>
      <c r="BL44" s="45"/>
      <c r="BM44" s="45"/>
      <c r="BN44" s="45"/>
      <c r="BO44" s="45"/>
      <c r="BP44" s="45">
        <f t="shared" si="0"/>
        <v>324</v>
      </c>
      <c r="BQ44" s="45"/>
      <c r="BR44" s="45"/>
      <c r="BS44" s="45"/>
      <c r="BT44" s="45"/>
      <c r="BU44" s="45"/>
      <c r="BV44" s="45"/>
      <c r="BW44" s="45"/>
    </row>
    <row r="45" spans="1:75" ht="15" customHeight="1" x14ac:dyDescent="0.2">
      <c r="A45" s="33"/>
      <c r="B45" s="34">
        <v>253</v>
      </c>
      <c r="C45" s="35">
        <v>0</v>
      </c>
      <c r="D45" s="36">
        <v>0</v>
      </c>
      <c r="E45" s="37" t="s">
        <v>108</v>
      </c>
      <c r="F45" s="38">
        <v>2868</v>
      </c>
      <c r="G45" s="38">
        <v>2146</v>
      </c>
      <c r="H45" s="38">
        <v>2146</v>
      </c>
      <c r="I45" s="38"/>
      <c r="J45" s="38"/>
      <c r="K45" s="38"/>
      <c r="L45" s="39"/>
      <c r="M45" s="38">
        <v>596</v>
      </c>
      <c r="N45" s="38">
        <v>30</v>
      </c>
      <c r="O45" s="38"/>
      <c r="P45" s="38">
        <v>6</v>
      </c>
      <c r="Q45" s="38">
        <v>560</v>
      </c>
      <c r="R45" s="38">
        <v>19</v>
      </c>
      <c r="S45" s="38">
        <v>17</v>
      </c>
      <c r="T45" s="38"/>
      <c r="U45" s="38"/>
      <c r="V45" s="38"/>
      <c r="W45" s="38"/>
      <c r="X45" s="38"/>
      <c r="Y45" s="38"/>
      <c r="Z45" s="38"/>
      <c r="AA45" s="38"/>
      <c r="AB45" s="38">
        <v>2</v>
      </c>
      <c r="AC45" s="38"/>
      <c r="AD45" s="38"/>
      <c r="AE45" s="38">
        <v>107</v>
      </c>
      <c r="AF45" s="38">
        <v>107</v>
      </c>
      <c r="AG45" s="38">
        <v>1607</v>
      </c>
      <c r="AH45" s="38">
        <v>21</v>
      </c>
      <c r="AI45" s="38"/>
      <c r="AJ45" s="38">
        <v>21</v>
      </c>
      <c r="AK45" s="38">
        <v>1552</v>
      </c>
      <c r="AL45" s="38">
        <v>1552</v>
      </c>
      <c r="AM45" s="38">
        <v>14</v>
      </c>
      <c r="AN45" s="38"/>
      <c r="AO45" s="38">
        <v>14</v>
      </c>
      <c r="AP45" s="38">
        <v>12</v>
      </c>
      <c r="AQ45" s="38">
        <v>12</v>
      </c>
      <c r="AR45" s="38">
        <v>2</v>
      </c>
      <c r="AS45" s="38">
        <v>2</v>
      </c>
      <c r="AT45" s="38"/>
      <c r="AU45" s="38"/>
      <c r="AV45" s="38">
        <v>6</v>
      </c>
      <c r="AW45" s="38"/>
      <c r="AX45" s="38">
        <v>2</v>
      </c>
      <c r="AY45" s="38"/>
      <c r="AZ45" s="38">
        <v>4</v>
      </c>
      <c r="BA45" s="38">
        <v>5120</v>
      </c>
      <c r="BB45" s="38">
        <v>642</v>
      </c>
      <c r="BC45" s="38">
        <v>642</v>
      </c>
      <c r="BD45" s="38">
        <v>3820</v>
      </c>
      <c r="BE45" s="38">
        <v>3820</v>
      </c>
      <c r="BF45" s="38">
        <v>658</v>
      </c>
      <c r="BG45" s="38">
        <v>658</v>
      </c>
      <c r="BH45" s="38"/>
      <c r="BI45" s="38"/>
      <c r="BJ45" s="38"/>
      <c r="BK45" s="38"/>
      <c r="BL45" s="38"/>
      <c r="BM45" s="38"/>
      <c r="BN45" s="38"/>
      <c r="BO45" s="38"/>
      <c r="BP45" s="38">
        <f t="shared" si="0"/>
        <v>9595</v>
      </c>
      <c r="BQ45" s="38"/>
      <c r="BR45" s="38"/>
      <c r="BS45" s="38"/>
      <c r="BT45" s="38"/>
      <c r="BU45" s="38"/>
      <c r="BV45" s="38"/>
      <c r="BW45" s="38"/>
    </row>
    <row r="46" spans="1:75" ht="15" customHeight="1" x14ac:dyDescent="0.2">
      <c r="A46" s="40"/>
      <c r="B46" s="41">
        <v>254</v>
      </c>
      <c r="C46" s="42">
        <v>0</v>
      </c>
      <c r="D46" s="43">
        <v>0</v>
      </c>
      <c r="E46" s="44" t="s">
        <v>109</v>
      </c>
      <c r="F46" s="45">
        <v>4994</v>
      </c>
      <c r="G46" s="45">
        <v>1817</v>
      </c>
      <c r="H46" s="45">
        <v>1817</v>
      </c>
      <c r="I46" s="45"/>
      <c r="J46" s="45"/>
      <c r="K46" s="45"/>
      <c r="L46" s="46"/>
      <c r="M46" s="45">
        <v>2251</v>
      </c>
      <c r="N46" s="45">
        <v>1788</v>
      </c>
      <c r="O46" s="45">
        <v>3</v>
      </c>
      <c r="P46" s="45">
        <v>92</v>
      </c>
      <c r="Q46" s="45">
        <v>368</v>
      </c>
      <c r="R46" s="45">
        <v>434</v>
      </c>
      <c r="S46" s="45">
        <v>334</v>
      </c>
      <c r="T46" s="45"/>
      <c r="U46" s="45">
        <v>2</v>
      </c>
      <c r="V46" s="45">
        <v>16</v>
      </c>
      <c r="W46" s="45">
        <v>7</v>
      </c>
      <c r="X46" s="45">
        <v>2</v>
      </c>
      <c r="Y46" s="45"/>
      <c r="Z46" s="45">
        <v>73</v>
      </c>
      <c r="AA46" s="45"/>
      <c r="AB46" s="45"/>
      <c r="AC46" s="45"/>
      <c r="AD46" s="45"/>
      <c r="AE46" s="45">
        <v>492</v>
      </c>
      <c r="AF46" s="45">
        <v>492</v>
      </c>
      <c r="AG46" s="45">
        <v>3236</v>
      </c>
      <c r="AH46" s="45">
        <v>376</v>
      </c>
      <c r="AI46" s="45">
        <v>369</v>
      </c>
      <c r="AJ46" s="45">
        <v>7</v>
      </c>
      <c r="AK46" s="45">
        <v>1905</v>
      </c>
      <c r="AL46" s="45">
        <v>1905</v>
      </c>
      <c r="AM46" s="45">
        <v>385</v>
      </c>
      <c r="AN46" s="45"/>
      <c r="AO46" s="45">
        <v>385</v>
      </c>
      <c r="AP46" s="45">
        <v>77</v>
      </c>
      <c r="AQ46" s="45">
        <v>77</v>
      </c>
      <c r="AR46" s="45">
        <v>40</v>
      </c>
      <c r="AS46" s="45">
        <v>31</v>
      </c>
      <c r="AT46" s="45"/>
      <c r="AU46" s="45">
        <v>9</v>
      </c>
      <c r="AV46" s="45">
        <v>453</v>
      </c>
      <c r="AW46" s="45">
        <v>66</v>
      </c>
      <c r="AX46" s="45">
        <v>214</v>
      </c>
      <c r="AY46" s="45">
        <v>86</v>
      </c>
      <c r="AZ46" s="45">
        <v>87</v>
      </c>
      <c r="BA46" s="45">
        <v>2936</v>
      </c>
      <c r="BB46" s="45">
        <v>2791</v>
      </c>
      <c r="BC46" s="45">
        <v>2791</v>
      </c>
      <c r="BD46" s="45">
        <v>145</v>
      </c>
      <c r="BE46" s="45">
        <v>145</v>
      </c>
      <c r="BF46" s="45"/>
      <c r="BG46" s="45"/>
      <c r="BH46" s="45"/>
      <c r="BI46" s="45"/>
      <c r="BJ46" s="45"/>
      <c r="BK46" s="45">
        <v>372</v>
      </c>
      <c r="BL46" s="45">
        <v>32</v>
      </c>
      <c r="BM46" s="45">
        <v>32</v>
      </c>
      <c r="BN46" s="45">
        <v>340</v>
      </c>
      <c r="BO46" s="45">
        <v>340</v>
      </c>
      <c r="BP46" s="45">
        <f t="shared" si="0"/>
        <v>11538</v>
      </c>
      <c r="BQ46" s="45"/>
      <c r="BR46" s="45"/>
      <c r="BS46" s="45"/>
      <c r="BT46" s="45"/>
      <c r="BU46" s="45"/>
      <c r="BV46" s="45"/>
      <c r="BW46" s="45"/>
    </row>
    <row r="47" spans="1:75" ht="15" customHeight="1" x14ac:dyDescent="0.2">
      <c r="A47" s="33"/>
      <c r="B47" s="34">
        <v>255</v>
      </c>
      <c r="C47" s="35">
        <v>0</v>
      </c>
      <c r="D47" s="36">
        <v>0</v>
      </c>
      <c r="E47" s="37" t="s">
        <v>110</v>
      </c>
      <c r="F47" s="38">
        <v>15780</v>
      </c>
      <c r="G47" s="38">
        <v>4134</v>
      </c>
      <c r="H47" s="38">
        <v>4104</v>
      </c>
      <c r="I47" s="38"/>
      <c r="J47" s="38"/>
      <c r="K47" s="38">
        <v>30</v>
      </c>
      <c r="L47" s="39"/>
      <c r="M47" s="38">
        <v>2710</v>
      </c>
      <c r="N47" s="38">
        <v>1857</v>
      </c>
      <c r="O47" s="38">
        <v>415</v>
      </c>
      <c r="P47" s="38">
        <v>35</v>
      </c>
      <c r="Q47" s="38">
        <v>403</v>
      </c>
      <c r="R47" s="38">
        <v>4002</v>
      </c>
      <c r="S47" s="38">
        <v>2052</v>
      </c>
      <c r="T47" s="38">
        <v>2</v>
      </c>
      <c r="U47" s="38">
        <v>17</v>
      </c>
      <c r="V47" s="38">
        <v>611</v>
      </c>
      <c r="W47" s="38">
        <v>267</v>
      </c>
      <c r="X47" s="38">
        <v>216</v>
      </c>
      <c r="Y47" s="38"/>
      <c r="Z47" s="38">
        <v>311</v>
      </c>
      <c r="AA47" s="38"/>
      <c r="AB47" s="38">
        <v>93</v>
      </c>
      <c r="AC47" s="38">
        <v>433</v>
      </c>
      <c r="AD47" s="38"/>
      <c r="AE47" s="38">
        <v>4934</v>
      </c>
      <c r="AF47" s="38">
        <v>4934</v>
      </c>
      <c r="AG47" s="38">
        <v>23682</v>
      </c>
      <c r="AH47" s="38">
        <v>3627</v>
      </c>
      <c r="AI47" s="38">
        <v>2324</v>
      </c>
      <c r="AJ47" s="38">
        <v>1303</v>
      </c>
      <c r="AK47" s="38">
        <v>8188</v>
      </c>
      <c r="AL47" s="38">
        <v>8188</v>
      </c>
      <c r="AM47" s="38">
        <v>4967</v>
      </c>
      <c r="AN47" s="38">
        <v>6</v>
      </c>
      <c r="AO47" s="38">
        <v>4961</v>
      </c>
      <c r="AP47" s="38">
        <v>1608</v>
      </c>
      <c r="AQ47" s="38">
        <v>1608</v>
      </c>
      <c r="AR47" s="38">
        <v>607</v>
      </c>
      <c r="AS47" s="38">
        <v>585</v>
      </c>
      <c r="AT47" s="38"/>
      <c r="AU47" s="38">
        <v>22</v>
      </c>
      <c r="AV47" s="38">
        <v>4685</v>
      </c>
      <c r="AW47" s="38">
        <v>231</v>
      </c>
      <c r="AX47" s="38">
        <v>1887</v>
      </c>
      <c r="AY47" s="38"/>
      <c r="AZ47" s="38">
        <v>2567</v>
      </c>
      <c r="BA47" s="38">
        <v>7444</v>
      </c>
      <c r="BB47" s="38">
        <v>1650</v>
      </c>
      <c r="BC47" s="38">
        <v>1650</v>
      </c>
      <c r="BD47" s="38">
        <v>5339</v>
      </c>
      <c r="BE47" s="38">
        <v>5339</v>
      </c>
      <c r="BF47" s="38">
        <v>455</v>
      </c>
      <c r="BG47" s="38">
        <v>455</v>
      </c>
      <c r="BH47" s="38">
        <v>20</v>
      </c>
      <c r="BI47" s="38">
        <v>20</v>
      </c>
      <c r="BJ47" s="38">
        <v>20</v>
      </c>
      <c r="BK47" s="38">
        <v>995</v>
      </c>
      <c r="BL47" s="38">
        <v>705</v>
      </c>
      <c r="BM47" s="38">
        <v>705</v>
      </c>
      <c r="BN47" s="38">
        <v>290</v>
      </c>
      <c r="BO47" s="38">
        <v>290</v>
      </c>
      <c r="BP47" s="38">
        <f t="shared" si="0"/>
        <v>47921</v>
      </c>
      <c r="BQ47" s="38"/>
      <c r="BR47" s="38"/>
      <c r="BS47" s="38"/>
      <c r="BT47" s="38"/>
      <c r="BU47" s="38"/>
      <c r="BV47" s="38"/>
      <c r="BW47" s="38"/>
    </row>
    <row r="48" spans="1:75" ht="15" customHeight="1" x14ac:dyDescent="0.2">
      <c r="A48" s="40"/>
      <c r="B48" s="41">
        <v>256</v>
      </c>
      <c r="C48" s="42">
        <v>0</v>
      </c>
      <c r="D48" s="43">
        <v>0</v>
      </c>
      <c r="E48" s="44" t="s">
        <v>111</v>
      </c>
      <c r="F48" s="45">
        <v>3799</v>
      </c>
      <c r="G48" s="45">
        <v>1900</v>
      </c>
      <c r="H48" s="45">
        <v>1899</v>
      </c>
      <c r="I48" s="45"/>
      <c r="J48" s="45"/>
      <c r="K48" s="45">
        <v>1</v>
      </c>
      <c r="L48" s="46"/>
      <c r="M48" s="45">
        <v>586</v>
      </c>
      <c r="N48" s="45">
        <v>435</v>
      </c>
      <c r="O48" s="45">
        <v>3</v>
      </c>
      <c r="P48" s="45"/>
      <c r="Q48" s="45">
        <v>148</v>
      </c>
      <c r="R48" s="45">
        <v>1161</v>
      </c>
      <c r="S48" s="45">
        <v>817</v>
      </c>
      <c r="T48" s="45"/>
      <c r="U48" s="45">
        <v>18</v>
      </c>
      <c r="V48" s="45"/>
      <c r="W48" s="45"/>
      <c r="X48" s="45"/>
      <c r="Y48" s="45"/>
      <c r="Z48" s="45">
        <v>326</v>
      </c>
      <c r="AA48" s="45"/>
      <c r="AB48" s="45"/>
      <c r="AC48" s="45"/>
      <c r="AD48" s="45"/>
      <c r="AE48" s="45">
        <v>152</v>
      </c>
      <c r="AF48" s="45">
        <v>152</v>
      </c>
      <c r="AG48" s="45">
        <v>726</v>
      </c>
      <c r="AH48" s="45">
        <v>106</v>
      </c>
      <c r="AI48" s="45">
        <v>92</v>
      </c>
      <c r="AJ48" s="45">
        <v>14</v>
      </c>
      <c r="AK48" s="45">
        <v>331</v>
      </c>
      <c r="AL48" s="45">
        <v>331</v>
      </c>
      <c r="AM48" s="45">
        <v>48</v>
      </c>
      <c r="AN48" s="45"/>
      <c r="AO48" s="45">
        <v>48</v>
      </c>
      <c r="AP48" s="45">
        <v>38</v>
      </c>
      <c r="AQ48" s="45">
        <v>38</v>
      </c>
      <c r="AR48" s="45">
        <v>172</v>
      </c>
      <c r="AS48" s="45">
        <v>138</v>
      </c>
      <c r="AT48" s="45"/>
      <c r="AU48" s="45">
        <v>34</v>
      </c>
      <c r="AV48" s="45">
        <v>31</v>
      </c>
      <c r="AW48" s="45">
        <v>9</v>
      </c>
      <c r="AX48" s="45">
        <v>22</v>
      </c>
      <c r="AY48" s="45"/>
      <c r="AZ48" s="45"/>
      <c r="BA48" s="45">
        <v>81</v>
      </c>
      <c r="BB48" s="45">
        <v>59</v>
      </c>
      <c r="BC48" s="45">
        <v>59</v>
      </c>
      <c r="BD48" s="45">
        <v>22</v>
      </c>
      <c r="BE48" s="45">
        <v>22</v>
      </c>
      <c r="BF48" s="45"/>
      <c r="BG48" s="45"/>
      <c r="BH48" s="45"/>
      <c r="BI48" s="45"/>
      <c r="BJ48" s="45"/>
      <c r="BK48" s="45">
        <v>3909</v>
      </c>
      <c r="BL48" s="45">
        <v>3646</v>
      </c>
      <c r="BM48" s="45">
        <v>3646</v>
      </c>
      <c r="BN48" s="45">
        <v>263</v>
      </c>
      <c r="BO48" s="45">
        <v>263</v>
      </c>
      <c r="BP48" s="45">
        <f t="shared" si="0"/>
        <v>8515</v>
      </c>
      <c r="BQ48" s="45"/>
      <c r="BR48" s="45"/>
      <c r="BS48" s="45"/>
      <c r="BT48" s="45"/>
      <c r="BU48" s="45"/>
      <c r="BV48" s="45"/>
      <c r="BW48" s="45"/>
    </row>
    <row r="49" spans="1:75" ht="15" customHeight="1" x14ac:dyDescent="0.2">
      <c r="A49" s="33"/>
      <c r="B49" s="34">
        <v>261</v>
      </c>
      <c r="C49" s="35">
        <v>0</v>
      </c>
      <c r="D49" s="36">
        <v>0</v>
      </c>
      <c r="E49" s="37" t="s">
        <v>112</v>
      </c>
      <c r="F49" s="38">
        <v>3852</v>
      </c>
      <c r="G49" s="38">
        <v>553</v>
      </c>
      <c r="H49" s="38">
        <v>544</v>
      </c>
      <c r="I49" s="38"/>
      <c r="J49" s="38"/>
      <c r="K49" s="38">
        <v>9</v>
      </c>
      <c r="L49" s="39"/>
      <c r="M49" s="38">
        <v>650</v>
      </c>
      <c r="N49" s="38">
        <v>258</v>
      </c>
      <c r="O49" s="38">
        <v>168</v>
      </c>
      <c r="P49" s="38">
        <v>89</v>
      </c>
      <c r="Q49" s="38">
        <v>135</v>
      </c>
      <c r="R49" s="38">
        <v>1495</v>
      </c>
      <c r="S49" s="38">
        <v>881</v>
      </c>
      <c r="T49" s="38">
        <v>11</v>
      </c>
      <c r="U49" s="38">
        <v>21</v>
      </c>
      <c r="V49" s="38">
        <v>85</v>
      </c>
      <c r="W49" s="38">
        <v>53</v>
      </c>
      <c r="X49" s="38">
        <v>86</v>
      </c>
      <c r="Y49" s="38"/>
      <c r="Z49" s="38">
        <v>340</v>
      </c>
      <c r="AA49" s="38"/>
      <c r="AB49" s="38">
        <v>7</v>
      </c>
      <c r="AC49" s="38">
        <v>11</v>
      </c>
      <c r="AD49" s="38"/>
      <c r="AE49" s="38">
        <v>1154</v>
      </c>
      <c r="AF49" s="38">
        <v>1154</v>
      </c>
      <c r="AG49" s="38">
        <v>2709</v>
      </c>
      <c r="AH49" s="38">
        <v>160</v>
      </c>
      <c r="AI49" s="38">
        <v>136</v>
      </c>
      <c r="AJ49" s="38">
        <v>24</v>
      </c>
      <c r="AK49" s="38">
        <v>761</v>
      </c>
      <c r="AL49" s="38">
        <v>761</v>
      </c>
      <c r="AM49" s="38">
        <v>553</v>
      </c>
      <c r="AN49" s="38">
        <v>3</v>
      </c>
      <c r="AO49" s="38">
        <v>550</v>
      </c>
      <c r="AP49" s="38">
        <v>236</v>
      </c>
      <c r="AQ49" s="38">
        <v>236</v>
      </c>
      <c r="AR49" s="38">
        <v>58</v>
      </c>
      <c r="AS49" s="38">
        <v>58</v>
      </c>
      <c r="AT49" s="38"/>
      <c r="AU49" s="38"/>
      <c r="AV49" s="38">
        <v>941</v>
      </c>
      <c r="AW49" s="38">
        <v>150</v>
      </c>
      <c r="AX49" s="38">
        <v>477</v>
      </c>
      <c r="AY49" s="38">
        <v>213</v>
      </c>
      <c r="AZ49" s="38">
        <v>101</v>
      </c>
      <c r="BA49" s="38">
        <v>858</v>
      </c>
      <c r="BB49" s="38">
        <v>827</v>
      </c>
      <c r="BC49" s="38">
        <v>827</v>
      </c>
      <c r="BD49" s="38">
        <v>26</v>
      </c>
      <c r="BE49" s="38">
        <v>26</v>
      </c>
      <c r="BF49" s="38">
        <v>5</v>
      </c>
      <c r="BG49" s="38">
        <v>5</v>
      </c>
      <c r="BH49" s="38"/>
      <c r="BI49" s="38"/>
      <c r="BJ49" s="38"/>
      <c r="BK49" s="38">
        <v>49</v>
      </c>
      <c r="BL49" s="38">
        <v>29</v>
      </c>
      <c r="BM49" s="38">
        <v>29</v>
      </c>
      <c r="BN49" s="38">
        <v>20</v>
      </c>
      <c r="BO49" s="38">
        <v>20</v>
      </c>
      <c r="BP49" s="38">
        <f t="shared" si="0"/>
        <v>7468</v>
      </c>
      <c r="BQ49" s="38"/>
      <c r="BR49" s="38"/>
      <c r="BS49" s="38"/>
      <c r="BT49" s="38"/>
      <c r="BU49" s="38"/>
      <c r="BV49" s="38"/>
      <c r="BW49" s="38"/>
    </row>
    <row r="50" spans="1:75" ht="15" customHeight="1" x14ac:dyDescent="0.2">
      <c r="A50" s="40"/>
      <c r="B50" s="41">
        <v>262</v>
      </c>
      <c r="C50" s="42">
        <v>0</v>
      </c>
      <c r="D50" s="43">
        <v>0</v>
      </c>
      <c r="E50" s="44" t="s">
        <v>113</v>
      </c>
      <c r="F50" s="45">
        <v>7815</v>
      </c>
      <c r="G50" s="45">
        <v>2700</v>
      </c>
      <c r="H50" s="45">
        <v>2683</v>
      </c>
      <c r="I50" s="45"/>
      <c r="J50" s="45">
        <v>2</v>
      </c>
      <c r="K50" s="45">
        <v>15</v>
      </c>
      <c r="L50" s="46"/>
      <c r="M50" s="45">
        <v>2769</v>
      </c>
      <c r="N50" s="45">
        <v>1123</v>
      </c>
      <c r="O50" s="45">
        <v>526</v>
      </c>
      <c r="P50" s="45">
        <v>2</v>
      </c>
      <c r="Q50" s="45">
        <v>1118</v>
      </c>
      <c r="R50" s="45">
        <v>1970</v>
      </c>
      <c r="S50" s="45">
        <v>1758</v>
      </c>
      <c r="T50" s="45"/>
      <c r="U50" s="45">
        <v>3</v>
      </c>
      <c r="V50" s="45"/>
      <c r="W50" s="45"/>
      <c r="X50" s="45">
        <v>5</v>
      </c>
      <c r="Y50" s="45"/>
      <c r="Z50" s="45">
        <v>202</v>
      </c>
      <c r="AA50" s="45"/>
      <c r="AB50" s="45">
        <v>2</v>
      </c>
      <c r="AC50" s="45"/>
      <c r="AD50" s="45"/>
      <c r="AE50" s="45">
        <v>376</v>
      </c>
      <c r="AF50" s="45">
        <v>376</v>
      </c>
      <c r="AG50" s="45">
        <v>2351</v>
      </c>
      <c r="AH50" s="45">
        <v>26</v>
      </c>
      <c r="AI50" s="45">
        <v>26</v>
      </c>
      <c r="AJ50" s="45"/>
      <c r="AK50" s="45">
        <v>1544</v>
      </c>
      <c r="AL50" s="45">
        <v>1544</v>
      </c>
      <c r="AM50" s="45">
        <v>438</v>
      </c>
      <c r="AN50" s="45">
        <v>6</v>
      </c>
      <c r="AO50" s="45">
        <v>432</v>
      </c>
      <c r="AP50" s="45">
        <v>11</v>
      </c>
      <c r="AQ50" s="45">
        <v>11</v>
      </c>
      <c r="AR50" s="45">
        <v>266</v>
      </c>
      <c r="AS50" s="45">
        <v>266</v>
      </c>
      <c r="AT50" s="45"/>
      <c r="AU50" s="45"/>
      <c r="AV50" s="45">
        <v>66</v>
      </c>
      <c r="AW50" s="45">
        <v>27</v>
      </c>
      <c r="AX50" s="45">
        <v>26</v>
      </c>
      <c r="AY50" s="45">
        <v>13</v>
      </c>
      <c r="AZ50" s="45"/>
      <c r="BA50" s="45">
        <v>1621</v>
      </c>
      <c r="BB50" s="45">
        <v>578</v>
      </c>
      <c r="BC50" s="45">
        <v>578</v>
      </c>
      <c r="BD50" s="45">
        <v>306</v>
      </c>
      <c r="BE50" s="45">
        <v>306</v>
      </c>
      <c r="BF50" s="45">
        <v>737</v>
      </c>
      <c r="BG50" s="45">
        <v>737</v>
      </c>
      <c r="BH50" s="45"/>
      <c r="BI50" s="45"/>
      <c r="BJ50" s="45"/>
      <c r="BK50" s="45">
        <v>186</v>
      </c>
      <c r="BL50" s="45">
        <v>26</v>
      </c>
      <c r="BM50" s="45">
        <v>26</v>
      </c>
      <c r="BN50" s="45">
        <v>160</v>
      </c>
      <c r="BO50" s="45">
        <v>160</v>
      </c>
      <c r="BP50" s="45">
        <f t="shared" si="0"/>
        <v>11973</v>
      </c>
      <c r="BQ50" s="45"/>
      <c r="BR50" s="45"/>
      <c r="BS50" s="45"/>
      <c r="BT50" s="45"/>
      <c r="BU50" s="45"/>
      <c r="BV50" s="45"/>
      <c r="BW50" s="45"/>
    </row>
    <row r="51" spans="1:75" ht="15" customHeight="1" x14ac:dyDescent="0.2">
      <c r="A51" s="33"/>
      <c r="B51" s="34">
        <v>263</v>
      </c>
      <c r="C51" s="35">
        <v>0</v>
      </c>
      <c r="D51" s="36">
        <v>0</v>
      </c>
      <c r="E51" s="37" t="s">
        <v>114</v>
      </c>
      <c r="F51" s="38">
        <v>1270</v>
      </c>
      <c r="G51" s="38">
        <v>292</v>
      </c>
      <c r="H51" s="38">
        <v>269</v>
      </c>
      <c r="I51" s="38"/>
      <c r="J51" s="38"/>
      <c r="K51" s="38">
        <v>23</v>
      </c>
      <c r="L51" s="39"/>
      <c r="M51" s="38">
        <v>272</v>
      </c>
      <c r="N51" s="38">
        <v>231</v>
      </c>
      <c r="O51" s="38">
        <v>33</v>
      </c>
      <c r="P51" s="38">
        <v>2</v>
      </c>
      <c r="Q51" s="38">
        <v>6</v>
      </c>
      <c r="R51" s="38">
        <v>675</v>
      </c>
      <c r="S51" s="38">
        <v>454</v>
      </c>
      <c r="T51" s="38"/>
      <c r="U51" s="38"/>
      <c r="V51" s="38"/>
      <c r="W51" s="38">
        <v>217</v>
      </c>
      <c r="X51" s="38"/>
      <c r="Y51" s="38"/>
      <c r="Z51" s="38">
        <v>4</v>
      </c>
      <c r="AA51" s="38"/>
      <c r="AB51" s="38"/>
      <c r="AC51" s="38"/>
      <c r="AD51" s="38"/>
      <c r="AE51" s="38">
        <v>31</v>
      </c>
      <c r="AF51" s="38">
        <v>31</v>
      </c>
      <c r="AG51" s="38">
        <v>1166</v>
      </c>
      <c r="AH51" s="38">
        <v>23</v>
      </c>
      <c r="AI51" s="38">
        <v>21</v>
      </c>
      <c r="AJ51" s="38">
        <v>2</v>
      </c>
      <c r="AK51" s="38">
        <v>229</v>
      </c>
      <c r="AL51" s="38">
        <v>229</v>
      </c>
      <c r="AM51" s="38">
        <v>166</v>
      </c>
      <c r="AN51" s="38"/>
      <c r="AO51" s="38">
        <v>166</v>
      </c>
      <c r="AP51" s="38">
        <v>103</v>
      </c>
      <c r="AQ51" s="38">
        <v>103</v>
      </c>
      <c r="AR51" s="38">
        <v>6</v>
      </c>
      <c r="AS51" s="38">
        <v>6</v>
      </c>
      <c r="AT51" s="38"/>
      <c r="AU51" s="38"/>
      <c r="AV51" s="38">
        <v>639</v>
      </c>
      <c r="AW51" s="38">
        <v>60</v>
      </c>
      <c r="AX51" s="38">
        <v>523</v>
      </c>
      <c r="AY51" s="38"/>
      <c r="AZ51" s="38">
        <v>56</v>
      </c>
      <c r="BA51" s="38">
        <v>367</v>
      </c>
      <c r="BB51" s="38">
        <v>348</v>
      </c>
      <c r="BC51" s="38">
        <v>348</v>
      </c>
      <c r="BD51" s="38">
        <v>19</v>
      </c>
      <c r="BE51" s="38">
        <v>19</v>
      </c>
      <c r="BF51" s="38"/>
      <c r="BG51" s="38"/>
      <c r="BH51" s="38">
        <v>7</v>
      </c>
      <c r="BI51" s="38">
        <v>7</v>
      </c>
      <c r="BJ51" s="38">
        <v>7</v>
      </c>
      <c r="BK51" s="38"/>
      <c r="BL51" s="38"/>
      <c r="BM51" s="38"/>
      <c r="BN51" s="38"/>
      <c r="BO51" s="38"/>
      <c r="BP51" s="38">
        <f t="shared" si="0"/>
        <v>2810</v>
      </c>
      <c r="BQ51" s="38"/>
      <c r="BR51" s="38"/>
      <c r="BS51" s="38"/>
      <c r="BT51" s="38"/>
      <c r="BU51" s="38"/>
      <c r="BV51" s="38"/>
      <c r="BW51" s="38"/>
    </row>
    <row r="52" spans="1:75" ht="15" customHeight="1" x14ac:dyDescent="0.2">
      <c r="A52" s="40"/>
      <c r="B52" s="41">
        <v>264</v>
      </c>
      <c r="C52" s="42">
        <v>0</v>
      </c>
      <c r="D52" s="43">
        <v>0</v>
      </c>
      <c r="E52" s="44" t="s">
        <v>115</v>
      </c>
      <c r="F52" s="45">
        <v>867</v>
      </c>
      <c r="G52" s="45">
        <v>62</v>
      </c>
      <c r="H52" s="45">
        <v>48</v>
      </c>
      <c r="I52" s="45"/>
      <c r="J52" s="45"/>
      <c r="K52" s="45">
        <v>14</v>
      </c>
      <c r="L52" s="46"/>
      <c r="M52" s="45">
        <v>33</v>
      </c>
      <c r="N52" s="45">
        <v>7</v>
      </c>
      <c r="O52" s="45">
        <v>4</v>
      </c>
      <c r="P52" s="45">
        <v>22</v>
      </c>
      <c r="Q52" s="45"/>
      <c r="R52" s="45">
        <v>158</v>
      </c>
      <c r="S52" s="45">
        <v>47</v>
      </c>
      <c r="T52" s="45"/>
      <c r="U52" s="45"/>
      <c r="V52" s="45">
        <v>1</v>
      </c>
      <c r="W52" s="45"/>
      <c r="X52" s="45"/>
      <c r="Y52" s="45"/>
      <c r="Z52" s="45">
        <v>103</v>
      </c>
      <c r="AA52" s="45"/>
      <c r="AB52" s="45"/>
      <c r="AC52" s="45">
        <v>3</v>
      </c>
      <c r="AD52" s="45">
        <v>4</v>
      </c>
      <c r="AE52" s="45">
        <v>614</v>
      </c>
      <c r="AF52" s="45">
        <v>614</v>
      </c>
      <c r="AG52" s="45">
        <v>301</v>
      </c>
      <c r="AH52" s="45">
        <v>4</v>
      </c>
      <c r="AI52" s="45">
        <v>4</v>
      </c>
      <c r="AJ52" s="45"/>
      <c r="AK52" s="45">
        <v>54</v>
      </c>
      <c r="AL52" s="45">
        <v>54</v>
      </c>
      <c r="AM52" s="45">
        <v>192</v>
      </c>
      <c r="AN52" s="45"/>
      <c r="AO52" s="45">
        <v>192</v>
      </c>
      <c r="AP52" s="45">
        <v>1</v>
      </c>
      <c r="AQ52" s="45">
        <v>1</v>
      </c>
      <c r="AR52" s="45">
        <v>40</v>
      </c>
      <c r="AS52" s="45">
        <v>40</v>
      </c>
      <c r="AT52" s="45"/>
      <c r="AU52" s="45"/>
      <c r="AV52" s="45">
        <v>10</v>
      </c>
      <c r="AW52" s="45"/>
      <c r="AX52" s="45">
        <v>10</v>
      </c>
      <c r="AY52" s="45"/>
      <c r="AZ52" s="45"/>
      <c r="BA52" s="45">
        <v>359</v>
      </c>
      <c r="BB52" s="45">
        <v>356</v>
      </c>
      <c r="BC52" s="45">
        <v>356</v>
      </c>
      <c r="BD52" s="45">
        <v>3</v>
      </c>
      <c r="BE52" s="45">
        <v>3</v>
      </c>
      <c r="BF52" s="45"/>
      <c r="BG52" s="45"/>
      <c r="BH52" s="45">
        <v>8</v>
      </c>
      <c r="BI52" s="45">
        <v>8</v>
      </c>
      <c r="BJ52" s="45">
        <v>8</v>
      </c>
      <c r="BK52" s="45"/>
      <c r="BL52" s="45"/>
      <c r="BM52" s="45"/>
      <c r="BN52" s="45"/>
      <c r="BO52" s="45"/>
      <c r="BP52" s="45">
        <f t="shared" si="0"/>
        <v>1535</v>
      </c>
      <c r="BQ52" s="45"/>
      <c r="BR52" s="45"/>
      <c r="BS52" s="45"/>
      <c r="BT52" s="45"/>
      <c r="BU52" s="45"/>
      <c r="BV52" s="45"/>
      <c r="BW52" s="45"/>
    </row>
    <row r="53" spans="1:75" ht="15" customHeight="1" x14ac:dyDescent="0.2">
      <c r="A53" s="33"/>
      <c r="B53" s="34">
        <v>265</v>
      </c>
      <c r="C53" s="35">
        <v>0</v>
      </c>
      <c r="D53" s="36">
        <v>0</v>
      </c>
      <c r="E53" s="37" t="s">
        <v>116</v>
      </c>
      <c r="F53" s="38">
        <v>30</v>
      </c>
      <c r="G53" s="38"/>
      <c r="H53" s="38"/>
      <c r="I53" s="38"/>
      <c r="J53" s="38"/>
      <c r="K53" s="38"/>
      <c r="L53" s="39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>
        <v>30</v>
      </c>
      <c r="AF53" s="38">
        <v>30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>
        <v>410</v>
      </c>
      <c r="BL53" s="38">
        <v>194</v>
      </c>
      <c r="BM53" s="38">
        <v>194</v>
      </c>
      <c r="BN53" s="38">
        <v>216</v>
      </c>
      <c r="BO53" s="38">
        <v>216</v>
      </c>
      <c r="BP53" s="38">
        <f t="shared" si="0"/>
        <v>440</v>
      </c>
      <c r="BQ53" s="38"/>
      <c r="BR53" s="38"/>
      <c r="BS53" s="38"/>
      <c r="BT53" s="38"/>
      <c r="BU53" s="38"/>
      <c r="BV53" s="38"/>
      <c r="BW53" s="38"/>
    </row>
    <row r="54" spans="1:75" ht="15" customHeight="1" x14ac:dyDescent="0.2">
      <c r="A54" s="40">
        <v>5</v>
      </c>
      <c r="B54" s="41">
        <v>0</v>
      </c>
      <c r="C54" s="42">
        <v>0</v>
      </c>
      <c r="D54" s="43">
        <v>0</v>
      </c>
      <c r="E54" s="44" t="s">
        <v>117</v>
      </c>
      <c r="F54" s="45">
        <v>5419</v>
      </c>
      <c r="G54" s="45">
        <v>1155</v>
      </c>
      <c r="H54" s="45">
        <v>1148</v>
      </c>
      <c r="I54" s="45">
        <v>3</v>
      </c>
      <c r="J54" s="45"/>
      <c r="K54" s="45">
        <v>4</v>
      </c>
      <c r="L54" s="46"/>
      <c r="M54" s="45">
        <v>1709</v>
      </c>
      <c r="N54" s="45">
        <v>590</v>
      </c>
      <c r="O54" s="45">
        <v>461</v>
      </c>
      <c r="P54" s="45">
        <v>73</v>
      </c>
      <c r="Q54" s="45">
        <v>585</v>
      </c>
      <c r="R54" s="45">
        <v>1733</v>
      </c>
      <c r="S54" s="45">
        <v>737</v>
      </c>
      <c r="T54" s="45">
        <v>3</v>
      </c>
      <c r="U54" s="45">
        <v>98</v>
      </c>
      <c r="V54" s="45">
        <v>63</v>
      </c>
      <c r="W54" s="45">
        <v>744</v>
      </c>
      <c r="X54" s="45">
        <v>10</v>
      </c>
      <c r="Y54" s="45"/>
      <c r="Z54" s="45">
        <v>72</v>
      </c>
      <c r="AA54" s="45"/>
      <c r="AB54" s="45"/>
      <c r="AC54" s="45">
        <v>6</v>
      </c>
      <c r="AD54" s="45"/>
      <c r="AE54" s="45">
        <v>822</v>
      </c>
      <c r="AF54" s="45">
        <v>822</v>
      </c>
      <c r="AG54" s="45">
        <v>4084</v>
      </c>
      <c r="AH54" s="45">
        <v>175</v>
      </c>
      <c r="AI54" s="45">
        <v>140</v>
      </c>
      <c r="AJ54" s="45">
        <v>35</v>
      </c>
      <c r="AK54" s="45">
        <v>192</v>
      </c>
      <c r="AL54" s="45">
        <v>192</v>
      </c>
      <c r="AM54" s="45">
        <v>158</v>
      </c>
      <c r="AN54" s="45">
        <v>3</v>
      </c>
      <c r="AO54" s="45">
        <v>155</v>
      </c>
      <c r="AP54" s="45">
        <v>3208</v>
      </c>
      <c r="AQ54" s="45">
        <v>3208</v>
      </c>
      <c r="AR54" s="45">
        <v>206</v>
      </c>
      <c r="AS54" s="45">
        <v>192</v>
      </c>
      <c r="AT54" s="45">
        <v>14</v>
      </c>
      <c r="AU54" s="45"/>
      <c r="AV54" s="45">
        <v>145</v>
      </c>
      <c r="AW54" s="45">
        <v>30</v>
      </c>
      <c r="AX54" s="45">
        <v>104</v>
      </c>
      <c r="AY54" s="45">
        <v>8</v>
      </c>
      <c r="AZ54" s="45">
        <v>3</v>
      </c>
      <c r="BA54" s="45">
        <v>285</v>
      </c>
      <c r="BB54" s="45">
        <v>235</v>
      </c>
      <c r="BC54" s="45">
        <v>235</v>
      </c>
      <c r="BD54" s="45">
        <v>45</v>
      </c>
      <c r="BE54" s="45">
        <v>45</v>
      </c>
      <c r="BF54" s="45">
        <v>5</v>
      </c>
      <c r="BG54" s="45">
        <v>5</v>
      </c>
      <c r="BH54" s="45">
        <v>9</v>
      </c>
      <c r="BI54" s="45">
        <v>9</v>
      </c>
      <c r="BJ54" s="45">
        <v>9</v>
      </c>
      <c r="BK54" s="45">
        <v>22</v>
      </c>
      <c r="BL54" s="45">
        <v>6</v>
      </c>
      <c r="BM54" s="45">
        <v>6</v>
      </c>
      <c r="BN54" s="45">
        <v>16</v>
      </c>
      <c r="BO54" s="45">
        <v>16</v>
      </c>
      <c r="BP54" s="45">
        <f t="shared" si="0"/>
        <v>9819</v>
      </c>
      <c r="BQ54" s="45"/>
      <c r="BR54" s="45"/>
      <c r="BS54" s="45"/>
      <c r="BT54" s="45"/>
      <c r="BU54" s="45"/>
      <c r="BV54" s="45"/>
      <c r="BW54" s="45"/>
    </row>
    <row r="55" spans="1:75" ht="15" customHeight="1" x14ac:dyDescent="0.2">
      <c r="A55" s="33"/>
      <c r="B55" s="34">
        <v>271</v>
      </c>
      <c r="C55" s="35">
        <v>0</v>
      </c>
      <c r="D55" s="36">
        <v>0</v>
      </c>
      <c r="E55" s="37" t="s">
        <v>118</v>
      </c>
      <c r="F55" s="38"/>
      <c r="G55" s="38"/>
      <c r="H55" s="38"/>
      <c r="I55" s="38"/>
      <c r="J55" s="38"/>
      <c r="K55" s="38"/>
      <c r="L55" s="39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>
        <f t="shared" si="0"/>
        <v>0</v>
      </c>
      <c r="BQ55" s="38"/>
      <c r="BR55" s="38"/>
      <c r="BS55" s="38"/>
      <c r="BT55" s="38"/>
      <c r="BU55" s="38"/>
      <c r="BV55" s="38"/>
      <c r="BW55" s="38"/>
    </row>
    <row r="56" spans="1:75" ht="15" customHeight="1" x14ac:dyDescent="0.2">
      <c r="A56" s="47"/>
      <c r="B56" s="48">
        <v>281</v>
      </c>
      <c r="C56" s="49">
        <v>0</v>
      </c>
      <c r="D56" s="50">
        <v>0</v>
      </c>
      <c r="E56" s="51" t="s">
        <v>119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>
        <f t="shared" si="0"/>
        <v>0</v>
      </c>
      <c r="BQ56" s="52"/>
      <c r="BR56" s="52"/>
      <c r="BS56" s="52"/>
      <c r="BT56" s="52"/>
      <c r="BU56" s="52"/>
      <c r="BV56" s="52"/>
      <c r="BW56" s="52"/>
    </row>
    <row r="57" spans="1:75" ht="15" customHeight="1" x14ac:dyDescent="0.2">
      <c r="A57" s="26"/>
      <c r="B57" s="27">
        <v>291</v>
      </c>
      <c r="C57" s="28">
        <v>0</v>
      </c>
      <c r="D57" s="29">
        <v>0</v>
      </c>
      <c r="E57" s="30" t="s">
        <v>120</v>
      </c>
      <c r="F57" s="31">
        <v>15</v>
      </c>
      <c r="G57" s="31">
        <v>3</v>
      </c>
      <c r="H57" s="31">
        <v>3</v>
      </c>
      <c r="I57" s="31"/>
      <c r="J57" s="31"/>
      <c r="K57" s="31"/>
      <c r="L57" s="32"/>
      <c r="M57" s="31">
        <v>6</v>
      </c>
      <c r="N57" s="31">
        <v>1</v>
      </c>
      <c r="O57" s="31">
        <v>3</v>
      </c>
      <c r="P57" s="31">
        <v>2</v>
      </c>
      <c r="Q57" s="31"/>
      <c r="R57" s="31">
        <v>6</v>
      </c>
      <c r="S57" s="31">
        <v>3</v>
      </c>
      <c r="T57" s="31"/>
      <c r="U57" s="31">
        <v>3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>
        <v>16</v>
      </c>
      <c r="AH57" s="31"/>
      <c r="AI57" s="31"/>
      <c r="AJ57" s="31"/>
      <c r="AK57" s="31"/>
      <c r="AL57" s="31"/>
      <c r="AM57" s="31">
        <v>16</v>
      </c>
      <c r="AN57" s="31"/>
      <c r="AO57" s="31">
        <v>16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>
        <v>10</v>
      </c>
      <c r="BB57" s="31"/>
      <c r="BC57" s="31"/>
      <c r="BD57" s="31">
        <v>10</v>
      </c>
      <c r="BE57" s="31">
        <v>10</v>
      </c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>
        <f t="shared" si="0"/>
        <v>41</v>
      </c>
      <c r="BQ57" s="31"/>
      <c r="BR57" s="31"/>
      <c r="BS57" s="31"/>
      <c r="BT57" s="31"/>
      <c r="BU57" s="31"/>
      <c r="BV57" s="31"/>
      <c r="BW57" s="31"/>
    </row>
    <row r="58" spans="1:75" ht="15" customHeight="1" x14ac:dyDescent="0.2">
      <c r="A58" s="33"/>
      <c r="B58" s="34">
        <v>301</v>
      </c>
      <c r="C58" s="35">
        <v>0</v>
      </c>
      <c r="D58" s="36">
        <v>0</v>
      </c>
      <c r="E58" s="37" t="s">
        <v>121</v>
      </c>
      <c r="F58" s="38">
        <v>1337</v>
      </c>
      <c r="G58" s="38">
        <v>202</v>
      </c>
      <c r="H58" s="38">
        <v>202</v>
      </c>
      <c r="I58" s="38"/>
      <c r="J58" s="38"/>
      <c r="K58" s="38"/>
      <c r="L58" s="39"/>
      <c r="M58" s="38">
        <v>1004</v>
      </c>
      <c r="N58" s="38">
        <v>281</v>
      </c>
      <c r="O58" s="38">
        <v>365</v>
      </c>
      <c r="P58" s="38">
        <v>37</v>
      </c>
      <c r="Q58" s="38">
        <v>321</v>
      </c>
      <c r="R58" s="38">
        <v>114</v>
      </c>
      <c r="S58" s="38">
        <v>74</v>
      </c>
      <c r="T58" s="38"/>
      <c r="U58" s="38">
        <v>40</v>
      </c>
      <c r="V58" s="38"/>
      <c r="W58" s="38"/>
      <c r="X58" s="38"/>
      <c r="Y58" s="38"/>
      <c r="Z58" s="38"/>
      <c r="AA58" s="38"/>
      <c r="AB58" s="38"/>
      <c r="AC58" s="38"/>
      <c r="AD58" s="38"/>
      <c r="AE58" s="38">
        <v>17</v>
      </c>
      <c r="AF58" s="38">
        <v>17</v>
      </c>
      <c r="AG58" s="38">
        <v>3387</v>
      </c>
      <c r="AH58" s="38">
        <v>32</v>
      </c>
      <c r="AI58" s="38">
        <v>4</v>
      </c>
      <c r="AJ58" s="38">
        <v>28</v>
      </c>
      <c r="AK58" s="38">
        <v>3</v>
      </c>
      <c r="AL58" s="38">
        <v>3</v>
      </c>
      <c r="AM58" s="38">
        <v>25</v>
      </c>
      <c r="AN58" s="38"/>
      <c r="AO58" s="38">
        <v>25</v>
      </c>
      <c r="AP58" s="38">
        <v>3204</v>
      </c>
      <c r="AQ58" s="38">
        <v>3204</v>
      </c>
      <c r="AR58" s="38">
        <v>105</v>
      </c>
      <c r="AS58" s="38">
        <v>101</v>
      </c>
      <c r="AT58" s="38">
        <v>4</v>
      </c>
      <c r="AU58" s="38"/>
      <c r="AV58" s="38">
        <v>18</v>
      </c>
      <c r="AW58" s="38">
        <v>12</v>
      </c>
      <c r="AX58" s="38">
        <v>1</v>
      </c>
      <c r="AY58" s="38">
        <v>2</v>
      </c>
      <c r="AZ58" s="38">
        <v>3</v>
      </c>
      <c r="BA58" s="38">
        <v>8</v>
      </c>
      <c r="BB58" s="38">
        <v>6</v>
      </c>
      <c r="BC58" s="38">
        <v>6</v>
      </c>
      <c r="BD58" s="38">
        <v>2</v>
      </c>
      <c r="BE58" s="38">
        <v>2</v>
      </c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>
        <f t="shared" si="0"/>
        <v>4732</v>
      </c>
      <c r="BQ58" s="38"/>
      <c r="BR58" s="38"/>
      <c r="BS58" s="38"/>
      <c r="BT58" s="38"/>
      <c r="BU58" s="38"/>
      <c r="BV58" s="38"/>
      <c r="BW58" s="38"/>
    </row>
    <row r="59" spans="1:75" ht="15" customHeight="1" x14ac:dyDescent="0.2">
      <c r="A59" s="40"/>
      <c r="B59" s="41">
        <v>311</v>
      </c>
      <c r="C59" s="42">
        <v>0</v>
      </c>
      <c r="D59" s="43">
        <v>0</v>
      </c>
      <c r="E59" s="44" t="s">
        <v>122</v>
      </c>
      <c r="F59" s="45"/>
      <c r="G59" s="45"/>
      <c r="H59" s="45"/>
      <c r="I59" s="45"/>
      <c r="J59" s="45"/>
      <c r="K59" s="45"/>
      <c r="L59" s="46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>
        <f t="shared" si="0"/>
        <v>0</v>
      </c>
      <c r="BQ59" s="45"/>
      <c r="BR59" s="45"/>
      <c r="BS59" s="45"/>
      <c r="BT59" s="45"/>
      <c r="BU59" s="45"/>
      <c r="BV59" s="45"/>
      <c r="BW59" s="45"/>
    </row>
    <row r="60" spans="1:75" ht="15" customHeight="1" x14ac:dyDescent="0.2">
      <c r="A60" s="33"/>
      <c r="B60" s="34">
        <v>320</v>
      </c>
      <c r="C60" s="35">
        <v>0</v>
      </c>
      <c r="D60" s="36">
        <v>0</v>
      </c>
      <c r="E60" s="37" t="s">
        <v>123</v>
      </c>
      <c r="F60" s="38"/>
      <c r="G60" s="38"/>
      <c r="H60" s="38"/>
      <c r="I60" s="38"/>
      <c r="J60" s="38"/>
      <c r="K60" s="38"/>
      <c r="L60" s="39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>
        <f t="shared" si="0"/>
        <v>0</v>
      </c>
      <c r="BQ60" s="38"/>
      <c r="BR60" s="38"/>
      <c r="BS60" s="38"/>
      <c r="BT60" s="38"/>
      <c r="BU60" s="38"/>
      <c r="BV60" s="38"/>
      <c r="BW60" s="38"/>
    </row>
    <row r="61" spans="1:75" ht="15" customHeight="1" x14ac:dyDescent="0.2">
      <c r="A61" s="40"/>
      <c r="B61" s="41">
        <v>321</v>
      </c>
      <c r="C61" s="42">
        <v>0</v>
      </c>
      <c r="D61" s="43">
        <v>0</v>
      </c>
      <c r="E61" s="44" t="s">
        <v>124</v>
      </c>
      <c r="F61" s="45"/>
      <c r="G61" s="45"/>
      <c r="H61" s="45"/>
      <c r="I61" s="45"/>
      <c r="J61" s="45"/>
      <c r="K61" s="45"/>
      <c r="L61" s="46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>
        <f t="shared" si="0"/>
        <v>0</v>
      </c>
      <c r="BQ61" s="45"/>
      <c r="BR61" s="45"/>
      <c r="BS61" s="45"/>
      <c r="BT61" s="45"/>
      <c r="BU61" s="45"/>
      <c r="BV61" s="45"/>
      <c r="BW61" s="45"/>
    </row>
    <row r="62" spans="1:75" ht="15" customHeight="1" x14ac:dyDescent="0.2">
      <c r="A62" s="33"/>
      <c r="B62" s="34">
        <v>322</v>
      </c>
      <c r="C62" s="35">
        <v>0</v>
      </c>
      <c r="D62" s="36">
        <v>0</v>
      </c>
      <c r="E62" s="37" t="s">
        <v>125</v>
      </c>
      <c r="F62" s="38"/>
      <c r="G62" s="38"/>
      <c r="H62" s="38"/>
      <c r="I62" s="38"/>
      <c r="J62" s="38"/>
      <c r="K62" s="38"/>
      <c r="L62" s="39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>
        <f t="shared" si="0"/>
        <v>0</v>
      </c>
      <c r="BQ62" s="38"/>
      <c r="BR62" s="38"/>
      <c r="BS62" s="38"/>
      <c r="BT62" s="38"/>
      <c r="BU62" s="38"/>
      <c r="BV62" s="38"/>
      <c r="BW62" s="38"/>
    </row>
    <row r="63" spans="1:75" ht="15" customHeight="1" x14ac:dyDescent="0.2">
      <c r="A63" s="40"/>
      <c r="B63" s="41">
        <v>323</v>
      </c>
      <c r="C63" s="42">
        <v>0</v>
      </c>
      <c r="D63" s="43">
        <v>0</v>
      </c>
      <c r="E63" s="44" t="s">
        <v>126</v>
      </c>
      <c r="F63" s="45"/>
      <c r="G63" s="45"/>
      <c r="H63" s="45"/>
      <c r="I63" s="45"/>
      <c r="J63" s="45"/>
      <c r="K63" s="45"/>
      <c r="L63" s="46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>
        <f t="shared" si="0"/>
        <v>0</v>
      </c>
      <c r="BQ63" s="45"/>
      <c r="BR63" s="45"/>
      <c r="BS63" s="45"/>
      <c r="BT63" s="45"/>
      <c r="BU63" s="45"/>
      <c r="BV63" s="45"/>
      <c r="BW63" s="45"/>
    </row>
    <row r="64" spans="1:75" ht="15" customHeight="1" x14ac:dyDescent="0.2">
      <c r="A64" s="33"/>
      <c r="B64" s="34">
        <v>324</v>
      </c>
      <c r="C64" s="35">
        <v>0</v>
      </c>
      <c r="D64" s="36">
        <v>0</v>
      </c>
      <c r="E64" s="37" t="s">
        <v>127</v>
      </c>
      <c r="F64" s="38"/>
      <c r="G64" s="38"/>
      <c r="H64" s="38"/>
      <c r="I64" s="38"/>
      <c r="J64" s="38"/>
      <c r="K64" s="38"/>
      <c r="L64" s="39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>
        <f t="shared" si="0"/>
        <v>0</v>
      </c>
      <c r="BQ64" s="38"/>
      <c r="BR64" s="38"/>
      <c r="BS64" s="38"/>
      <c r="BT64" s="38"/>
      <c r="BU64" s="38"/>
      <c r="BV64" s="38"/>
      <c r="BW64" s="38"/>
    </row>
    <row r="65" spans="1:75" ht="15" customHeight="1" x14ac:dyDescent="0.2">
      <c r="A65" s="40"/>
      <c r="B65" s="41">
        <v>331</v>
      </c>
      <c r="C65" s="42">
        <v>0</v>
      </c>
      <c r="D65" s="43">
        <v>0</v>
      </c>
      <c r="E65" s="44" t="s">
        <v>128</v>
      </c>
      <c r="F65" s="45"/>
      <c r="G65" s="45"/>
      <c r="H65" s="45"/>
      <c r="I65" s="45"/>
      <c r="J65" s="45"/>
      <c r="K65" s="45"/>
      <c r="L65" s="46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>
        <f t="shared" si="0"/>
        <v>0</v>
      </c>
      <c r="BQ65" s="45"/>
      <c r="BR65" s="45"/>
      <c r="BS65" s="45"/>
      <c r="BT65" s="45"/>
      <c r="BU65" s="45"/>
      <c r="BV65" s="45"/>
      <c r="BW65" s="45"/>
    </row>
    <row r="66" spans="1:75" ht="15" customHeight="1" x14ac:dyDescent="0.2">
      <c r="A66" s="33"/>
      <c r="B66" s="34">
        <v>341</v>
      </c>
      <c r="C66" s="35">
        <v>0</v>
      </c>
      <c r="D66" s="36">
        <v>0</v>
      </c>
      <c r="E66" s="37" t="s">
        <v>129</v>
      </c>
      <c r="F66" s="38"/>
      <c r="G66" s="38"/>
      <c r="H66" s="38"/>
      <c r="I66" s="38"/>
      <c r="J66" s="38"/>
      <c r="K66" s="38"/>
      <c r="L66" s="39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>
        <f t="shared" si="0"/>
        <v>0</v>
      </c>
      <c r="BQ66" s="38"/>
      <c r="BR66" s="38"/>
      <c r="BS66" s="38"/>
      <c r="BT66" s="38"/>
      <c r="BU66" s="38"/>
      <c r="BV66" s="38"/>
      <c r="BW66" s="38"/>
    </row>
    <row r="67" spans="1:75" ht="15" customHeight="1" x14ac:dyDescent="0.2">
      <c r="A67" s="40"/>
      <c r="B67" s="41">
        <v>351</v>
      </c>
      <c r="C67" s="42">
        <v>0</v>
      </c>
      <c r="D67" s="43">
        <v>0</v>
      </c>
      <c r="E67" s="44" t="s">
        <v>130</v>
      </c>
      <c r="F67" s="45">
        <v>2736</v>
      </c>
      <c r="G67" s="45">
        <v>928</v>
      </c>
      <c r="H67" s="45">
        <v>921</v>
      </c>
      <c r="I67" s="45">
        <v>3</v>
      </c>
      <c r="J67" s="45"/>
      <c r="K67" s="45">
        <v>4</v>
      </c>
      <c r="L67" s="46"/>
      <c r="M67" s="45">
        <v>503</v>
      </c>
      <c r="N67" s="45">
        <v>289</v>
      </c>
      <c r="O67" s="45">
        <v>74</v>
      </c>
      <c r="P67" s="45">
        <v>34</v>
      </c>
      <c r="Q67" s="45">
        <v>106</v>
      </c>
      <c r="R67" s="45">
        <v>1170</v>
      </c>
      <c r="S67" s="45">
        <v>336</v>
      </c>
      <c r="T67" s="45">
        <v>3</v>
      </c>
      <c r="U67" s="45">
        <v>55</v>
      </c>
      <c r="V67" s="45"/>
      <c r="W67" s="45">
        <v>731</v>
      </c>
      <c r="X67" s="45">
        <v>10</v>
      </c>
      <c r="Y67" s="45"/>
      <c r="Z67" s="45">
        <v>29</v>
      </c>
      <c r="AA67" s="45"/>
      <c r="AB67" s="45"/>
      <c r="AC67" s="45">
        <v>6</v>
      </c>
      <c r="AD67" s="45"/>
      <c r="AE67" s="45">
        <v>135</v>
      </c>
      <c r="AF67" s="45">
        <v>135</v>
      </c>
      <c r="AG67" s="45">
        <v>509</v>
      </c>
      <c r="AH67" s="45">
        <v>143</v>
      </c>
      <c r="AI67" s="45">
        <v>136</v>
      </c>
      <c r="AJ67" s="45">
        <v>7</v>
      </c>
      <c r="AK67" s="45">
        <v>112</v>
      </c>
      <c r="AL67" s="45">
        <v>112</v>
      </c>
      <c r="AM67" s="45">
        <v>117</v>
      </c>
      <c r="AN67" s="45">
        <v>3</v>
      </c>
      <c r="AO67" s="45">
        <v>114</v>
      </c>
      <c r="AP67" s="45">
        <v>4</v>
      </c>
      <c r="AQ67" s="45">
        <v>4</v>
      </c>
      <c r="AR67" s="45">
        <v>91</v>
      </c>
      <c r="AS67" s="45">
        <v>81</v>
      </c>
      <c r="AT67" s="45">
        <v>10</v>
      </c>
      <c r="AU67" s="45"/>
      <c r="AV67" s="45">
        <v>42</v>
      </c>
      <c r="AW67" s="45">
        <v>18</v>
      </c>
      <c r="AX67" s="45">
        <v>18</v>
      </c>
      <c r="AY67" s="45">
        <v>6</v>
      </c>
      <c r="AZ67" s="45"/>
      <c r="BA67" s="45">
        <v>267</v>
      </c>
      <c r="BB67" s="45">
        <v>229</v>
      </c>
      <c r="BC67" s="45">
        <v>229</v>
      </c>
      <c r="BD67" s="45">
        <v>33</v>
      </c>
      <c r="BE67" s="45">
        <v>33</v>
      </c>
      <c r="BF67" s="45">
        <v>5</v>
      </c>
      <c r="BG67" s="45">
        <v>5</v>
      </c>
      <c r="BH67" s="45">
        <v>9</v>
      </c>
      <c r="BI67" s="45">
        <v>9</v>
      </c>
      <c r="BJ67" s="45">
        <v>9</v>
      </c>
      <c r="BK67" s="45"/>
      <c r="BL67" s="45"/>
      <c r="BM67" s="45"/>
      <c r="BN67" s="45"/>
      <c r="BO67" s="45"/>
      <c r="BP67" s="45">
        <f t="shared" si="0"/>
        <v>3521</v>
      </c>
      <c r="BQ67" s="45"/>
      <c r="BR67" s="45"/>
      <c r="BS67" s="45"/>
      <c r="BT67" s="45"/>
      <c r="BU67" s="45"/>
      <c r="BV67" s="45"/>
      <c r="BW67" s="45"/>
    </row>
    <row r="68" spans="1:75" ht="15" customHeight="1" x14ac:dyDescent="0.2">
      <c r="A68" s="33"/>
      <c r="B68" s="34">
        <v>361</v>
      </c>
      <c r="C68" s="35">
        <v>0</v>
      </c>
      <c r="D68" s="36">
        <v>0</v>
      </c>
      <c r="E68" s="37" t="s">
        <v>131</v>
      </c>
      <c r="F68" s="38"/>
      <c r="G68" s="38"/>
      <c r="H68" s="38"/>
      <c r="I68" s="38"/>
      <c r="J68" s="38"/>
      <c r="K68" s="38"/>
      <c r="L68" s="39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>
        <f t="shared" si="0"/>
        <v>0</v>
      </c>
      <c r="BQ68" s="38"/>
      <c r="BR68" s="38"/>
      <c r="BS68" s="38"/>
      <c r="BT68" s="38"/>
      <c r="BU68" s="38"/>
      <c r="BV68" s="38"/>
      <c r="BW68" s="38"/>
    </row>
    <row r="69" spans="1:75" ht="15" customHeight="1" x14ac:dyDescent="0.2">
      <c r="A69" s="40"/>
      <c r="B69" s="41">
        <v>371</v>
      </c>
      <c r="C69" s="42">
        <v>0</v>
      </c>
      <c r="D69" s="43">
        <v>0</v>
      </c>
      <c r="E69" s="44" t="s">
        <v>132</v>
      </c>
      <c r="F69" s="45">
        <v>1331</v>
      </c>
      <c r="G69" s="45">
        <v>22</v>
      </c>
      <c r="H69" s="45">
        <v>22</v>
      </c>
      <c r="I69" s="45"/>
      <c r="J69" s="45"/>
      <c r="K69" s="45"/>
      <c r="L69" s="46"/>
      <c r="M69" s="45">
        <v>196</v>
      </c>
      <c r="N69" s="45">
        <v>19</v>
      </c>
      <c r="O69" s="45">
        <v>19</v>
      </c>
      <c r="P69" s="45"/>
      <c r="Q69" s="45">
        <v>158</v>
      </c>
      <c r="R69" s="45">
        <v>443</v>
      </c>
      <c r="S69" s="45">
        <v>324</v>
      </c>
      <c r="T69" s="45"/>
      <c r="U69" s="45"/>
      <c r="V69" s="45">
        <v>63</v>
      </c>
      <c r="W69" s="45">
        <v>13</v>
      </c>
      <c r="X69" s="45"/>
      <c r="Y69" s="45"/>
      <c r="Z69" s="45">
        <v>43</v>
      </c>
      <c r="AA69" s="45"/>
      <c r="AB69" s="45"/>
      <c r="AC69" s="45"/>
      <c r="AD69" s="45"/>
      <c r="AE69" s="45">
        <v>670</v>
      </c>
      <c r="AF69" s="45">
        <v>670</v>
      </c>
      <c r="AG69" s="45">
        <v>172</v>
      </c>
      <c r="AH69" s="45"/>
      <c r="AI69" s="45"/>
      <c r="AJ69" s="45"/>
      <c r="AK69" s="45">
        <v>77</v>
      </c>
      <c r="AL69" s="45">
        <v>77</v>
      </c>
      <c r="AM69" s="45"/>
      <c r="AN69" s="45"/>
      <c r="AO69" s="45"/>
      <c r="AP69" s="45"/>
      <c r="AQ69" s="45"/>
      <c r="AR69" s="45">
        <v>10</v>
      </c>
      <c r="AS69" s="45">
        <v>10</v>
      </c>
      <c r="AT69" s="45"/>
      <c r="AU69" s="45"/>
      <c r="AV69" s="45">
        <v>85</v>
      </c>
      <c r="AW69" s="45"/>
      <c r="AX69" s="45">
        <v>85</v>
      </c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>
        <v>22</v>
      </c>
      <c r="BL69" s="45">
        <v>6</v>
      </c>
      <c r="BM69" s="45">
        <v>6</v>
      </c>
      <c r="BN69" s="45">
        <v>16</v>
      </c>
      <c r="BO69" s="45">
        <v>16</v>
      </c>
      <c r="BP69" s="45">
        <f t="shared" si="0"/>
        <v>1525</v>
      </c>
      <c r="BQ69" s="45"/>
      <c r="BR69" s="45"/>
      <c r="BS69" s="45"/>
      <c r="BT69" s="45"/>
      <c r="BU69" s="45"/>
      <c r="BV69" s="45"/>
      <c r="BW69" s="45"/>
    </row>
    <row r="70" spans="1:75" ht="15" customHeight="1" x14ac:dyDescent="0.2">
      <c r="A70" s="33">
        <v>6</v>
      </c>
      <c r="B70" s="34">
        <v>0</v>
      </c>
      <c r="C70" s="35">
        <v>0</v>
      </c>
      <c r="D70" s="36">
        <v>0</v>
      </c>
      <c r="E70" s="37" t="s">
        <v>133</v>
      </c>
      <c r="F70" s="38">
        <v>17062</v>
      </c>
      <c r="G70" s="38">
        <v>8021</v>
      </c>
      <c r="H70" s="38">
        <v>7692</v>
      </c>
      <c r="I70" s="38">
        <v>4</v>
      </c>
      <c r="J70" s="38">
        <v>44</v>
      </c>
      <c r="K70" s="38">
        <v>273</v>
      </c>
      <c r="L70" s="39">
        <v>8</v>
      </c>
      <c r="M70" s="38">
        <v>6158</v>
      </c>
      <c r="N70" s="38">
        <v>2057</v>
      </c>
      <c r="O70" s="38">
        <v>2402</v>
      </c>
      <c r="P70" s="38">
        <v>1132</v>
      </c>
      <c r="Q70" s="38">
        <v>567</v>
      </c>
      <c r="R70" s="38">
        <v>2514</v>
      </c>
      <c r="S70" s="38">
        <v>1618</v>
      </c>
      <c r="T70" s="38">
        <v>46</v>
      </c>
      <c r="U70" s="38">
        <v>30</v>
      </c>
      <c r="V70" s="38">
        <v>7</v>
      </c>
      <c r="W70" s="38">
        <v>209</v>
      </c>
      <c r="X70" s="38">
        <v>52</v>
      </c>
      <c r="Y70" s="38">
        <v>1</v>
      </c>
      <c r="Z70" s="38">
        <v>497</v>
      </c>
      <c r="AA70" s="38"/>
      <c r="AB70" s="38">
        <v>11</v>
      </c>
      <c r="AC70" s="38">
        <v>43</v>
      </c>
      <c r="AD70" s="38"/>
      <c r="AE70" s="38">
        <v>369</v>
      </c>
      <c r="AF70" s="38">
        <v>369</v>
      </c>
      <c r="AG70" s="38">
        <v>3224</v>
      </c>
      <c r="AH70" s="38">
        <v>285</v>
      </c>
      <c r="AI70" s="38">
        <v>258</v>
      </c>
      <c r="AJ70" s="38">
        <v>27</v>
      </c>
      <c r="AK70" s="38">
        <v>434</v>
      </c>
      <c r="AL70" s="38">
        <v>434</v>
      </c>
      <c r="AM70" s="38">
        <v>974</v>
      </c>
      <c r="AN70" s="38">
        <v>13</v>
      </c>
      <c r="AO70" s="38">
        <v>961</v>
      </c>
      <c r="AP70" s="38">
        <v>37</v>
      </c>
      <c r="AQ70" s="38">
        <v>37</v>
      </c>
      <c r="AR70" s="38">
        <v>241</v>
      </c>
      <c r="AS70" s="38">
        <v>238</v>
      </c>
      <c r="AT70" s="38">
        <v>3</v>
      </c>
      <c r="AU70" s="38"/>
      <c r="AV70" s="38">
        <v>1253</v>
      </c>
      <c r="AW70" s="38">
        <v>149</v>
      </c>
      <c r="AX70" s="38">
        <v>1100</v>
      </c>
      <c r="AY70" s="38"/>
      <c r="AZ70" s="38">
        <v>4</v>
      </c>
      <c r="BA70" s="38">
        <v>1290</v>
      </c>
      <c r="BB70" s="38">
        <v>1217</v>
      </c>
      <c r="BC70" s="38">
        <v>1217</v>
      </c>
      <c r="BD70" s="38">
        <v>32</v>
      </c>
      <c r="BE70" s="38">
        <v>32</v>
      </c>
      <c r="BF70" s="38">
        <v>41</v>
      </c>
      <c r="BG70" s="38">
        <v>41</v>
      </c>
      <c r="BH70" s="38">
        <v>36</v>
      </c>
      <c r="BI70" s="38">
        <v>36</v>
      </c>
      <c r="BJ70" s="38">
        <v>36</v>
      </c>
      <c r="BK70" s="38">
        <v>62</v>
      </c>
      <c r="BL70" s="38"/>
      <c r="BM70" s="38"/>
      <c r="BN70" s="38">
        <v>62</v>
      </c>
      <c r="BO70" s="38">
        <v>62</v>
      </c>
      <c r="BP70" s="38">
        <f t="shared" si="0"/>
        <v>21674</v>
      </c>
      <c r="BQ70" s="38"/>
      <c r="BR70" s="38"/>
      <c r="BS70" s="38"/>
      <c r="BT70" s="38"/>
      <c r="BU70" s="38"/>
      <c r="BV70" s="38"/>
      <c r="BW70" s="38"/>
    </row>
    <row r="71" spans="1:75" ht="15" customHeight="1" x14ac:dyDescent="0.2">
      <c r="A71" s="40"/>
      <c r="B71" s="41">
        <v>381</v>
      </c>
      <c r="C71" s="42">
        <v>0</v>
      </c>
      <c r="D71" s="43">
        <v>0</v>
      </c>
      <c r="E71" s="44" t="s">
        <v>134</v>
      </c>
      <c r="F71" s="45">
        <v>14577</v>
      </c>
      <c r="G71" s="45">
        <v>6884</v>
      </c>
      <c r="H71" s="45">
        <v>6639</v>
      </c>
      <c r="I71" s="45">
        <v>4</v>
      </c>
      <c r="J71" s="45">
        <v>44</v>
      </c>
      <c r="K71" s="45">
        <v>189</v>
      </c>
      <c r="L71" s="46">
        <v>8</v>
      </c>
      <c r="M71" s="45">
        <v>5366</v>
      </c>
      <c r="N71" s="45">
        <v>1688</v>
      </c>
      <c r="O71" s="45">
        <v>2229</v>
      </c>
      <c r="P71" s="45">
        <v>1089</v>
      </c>
      <c r="Q71" s="45">
        <v>360</v>
      </c>
      <c r="R71" s="45">
        <v>2144</v>
      </c>
      <c r="S71" s="45">
        <v>1338</v>
      </c>
      <c r="T71" s="45">
        <v>44</v>
      </c>
      <c r="U71" s="45">
        <v>28</v>
      </c>
      <c r="V71" s="45">
        <v>4</v>
      </c>
      <c r="W71" s="45">
        <v>191</v>
      </c>
      <c r="X71" s="45">
        <v>49</v>
      </c>
      <c r="Y71" s="45">
        <v>1</v>
      </c>
      <c r="Z71" s="45">
        <v>449</v>
      </c>
      <c r="AA71" s="45"/>
      <c r="AB71" s="45"/>
      <c r="AC71" s="45">
        <v>40</v>
      </c>
      <c r="AD71" s="45"/>
      <c r="AE71" s="45">
        <v>183</v>
      </c>
      <c r="AF71" s="45">
        <v>183</v>
      </c>
      <c r="AG71" s="45">
        <v>2389</v>
      </c>
      <c r="AH71" s="45">
        <v>234</v>
      </c>
      <c r="AI71" s="45">
        <v>209</v>
      </c>
      <c r="AJ71" s="45">
        <v>25</v>
      </c>
      <c r="AK71" s="45">
        <v>224</v>
      </c>
      <c r="AL71" s="45">
        <v>224</v>
      </c>
      <c r="AM71" s="45">
        <v>602</v>
      </c>
      <c r="AN71" s="45">
        <v>1</v>
      </c>
      <c r="AO71" s="45">
        <v>601</v>
      </c>
      <c r="AP71" s="45">
        <v>25</v>
      </c>
      <c r="AQ71" s="45">
        <v>25</v>
      </c>
      <c r="AR71" s="45">
        <v>130</v>
      </c>
      <c r="AS71" s="45">
        <v>127</v>
      </c>
      <c r="AT71" s="45">
        <v>3</v>
      </c>
      <c r="AU71" s="45"/>
      <c r="AV71" s="45">
        <v>1174</v>
      </c>
      <c r="AW71" s="45">
        <v>124</v>
      </c>
      <c r="AX71" s="45">
        <v>1048</v>
      </c>
      <c r="AY71" s="45"/>
      <c r="AZ71" s="45">
        <v>2</v>
      </c>
      <c r="BA71" s="45">
        <v>39</v>
      </c>
      <c r="BB71" s="45">
        <v>33</v>
      </c>
      <c r="BC71" s="45">
        <v>33</v>
      </c>
      <c r="BD71" s="45">
        <v>6</v>
      </c>
      <c r="BE71" s="45">
        <v>6</v>
      </c>
      <c r="BF71" s="45"/>
      <c r="BG71" s="45"/>
      <c r="BH71" s="45">
        <v>36</v>
      </c>
      <c r="BI71" s="45">
        <v>36</v>
      </c>
      <c r="BJ71" s="45">
        <v>36</v>
      </c>
      <c r="BK71" s="45">
        <v>6</v>
      </c>
      <c r="BL71" s="45"/>
      <c r="BM71" s="45"/>
      <c r="BN71" s="45">
        <v>6</v>
      </c>
      <c r="BO71" s="45">
        <v>6</v>
      </c>
      <c r="BP71" s="45">
        <f t="shared" si="0"/>
        <v>17047</v>
      </c>
      <c r="BQ71" s="45"/>
      <c r="BR71" s="45"/>
      <c r="BS71" s="45"/>
      <c r="BT71" s="45"/>
      <c r="BU71" s="45"/>
      <c r="BV71" s="45"/>
      <c r="BW71" s="45"/>
    </row>
    <row r="72" spans="1:75" ht="15" customHeight="1" x14ac:dyDescent="0.2">
      <c r="A72" s="33"/>
      <c r="B72" s="34">
        <v>391</v>
      </c>
      <c r="C72" s="35">
        <v>0</v>
      </c>
      <c r="D72" s="36">
        <v>0</v>
      </c>
      <c r="E72" s="37" t="s">
        <v>135</v>
      </c>
      <c r="F72" s="38">
        <v>1528</v>
      </c>
      <c r="G72" s="38">
        <v>863</v>
      </c>
      <c r="H72" s="38">
        <v>795</v>
      </c>
      <c r="I72" s="38"/>
      <c r="J72" s="38"/>
      <c r="K72" s="38">
        <v>68</v>
      </c>
      <c r="L72" s="39"/>
      <c r="M72" s="38">
        <v>308</v>
      </c>
      <c r="N72" s="38">
        <v>272</v>
      </c>
      <c r="O72" s="38"/>
      <c r="P72" s="38">
        <v>6</v>
      </c>
      <c r="Q72" s="38">
        <v>30</v>
      </c>
      <c r="R72" s="38">
        <v>286</v>
      </c>
      <c r="S72" s="38">
        <v>239</v>
      </c>
      <c r="T72" s="38"/>
      <c r="U72" s="38"/>
      <c r="V72" s="38"/>
      <c r="W72" s="38">
        <v>1</v>
      </c>
      <c r="X72" s="38"/>
      <c r="Y72" s="38"/>
      <c r="Z72" s="38">
        <v>46</v>
      </c>
      <c r="AA72" s="38"/>
      <c r="AB72" s="38"/>
      <c r="AC72" s="38"/>
      <c r="AD72" s="38"/>
      <c r="AE72" s="38">
        <v>71</v>
      </c>
      <c r="AF72" s="38">
        <v>71</v>
      </c>
      <c r="AG72" s="38">
        <v>463</v>
      </c>
      <c r="AH72" s="38">
        <v>5</v>
      </c>
      <c r="AI72" s="38">
        <v>5</v>
      </c>
      <c r="AJ72" s="38"/>
      <c r="AK72" s="38">
        <v>116</v>
      </c>
      <c r="AL72" s="38">
        <v>116</v>
      </c>
      <c r="AM72" s="38">
        <v>278</v>
      </c>
      <c r="AN72" s="38"/>
      <c r="AO72" s="38">
        <v>278</v>
      </c>
      <c r="AP72" s="38">
        <v>1</v>
      </c>
      <c r="AQ72" s="38">
        <v>1</v>
      </c>
      <c r="AR72" s="38">
        <v>15</v>
      </c>
      <c r="AS72" s="38">
        <v>15</v>
      </c>
      <c r="AT72" s="38"/>
      <c r="AU72" s="38"/>
      <c r="AV72" s="38">
        <v>48</v>
      </c>
      <c r="AW72" s="38"/>
      <c r="AX72" s="38">
        <v>48</v>
      </c>
      <c r="AY72" s="38"/>
      <c r="AZ72" s="38"/>
      <c r="BA72" s="38">
        <v>1173</v>
      </c>
      <c r="BB72" s="38">
        <v>1170</v>
      </c>
      <c r="BC72" s="38">
        <v>1170</v>
      </c>
      <c r="BD72" s="38">
        <v>1</v>
      </c>
      <c r="BE72" s="38">
        <v>1</v>
      </c>
      <c r="BF72" s="38">
        <v>2</v>
      </c>
      <c r="BG72" s="38">
        <v>2</v>
      </c>
      <c r="BH72" s="38"/>
      <c r="BI72" s="38"/>
      <c r="BJ72" s="38"/>
      <c r="BK72" s="38"/>
      <c r="BL72" s="38"/>
      <c r="BM72" s="38"/>
      <c r="BN72" s="38"/>
      <c r="BO72" s="38"/>
      <c r="BP72" s="38">
        <f t="shared" si="0"/>
        <v>3164</v>
      </c>
      <c r="BQ72" s="38"/>
      <c r="BR72" s="38"/>
      <c r="BS72" s="38"/>
      <c r="BT72" s="38"/>
      <c r="BU72" s="38"/>
      <c r="BV72" s="38"/>
      <c r="BW72" s="38"/>
    </row>
    <row r="73" spans="1:75" ht="15" customHeight="1" x14ac:dyDescent="0.2">
      <c r="A73" s="40"/>
      <c r="B73" s="41">
        <v>401</v>
      </c>
      <c r="C73" s="42">
        <v>0</v>
      </c>
      <c r="D73" s="43">
        <v>0</v>
      </c>
      <c r="E73" s="44" t="s">
        <v>136</v>
      </c>
      <c r="F73" s="45"/>
      <c r="G73" s="45"/>
      <c r="H73" s="45"/>
      <c r="I73" s="45"/>
      <c r="J73" s="45"/>
      <c r="K73" s="45"/>
      <c r="L73" s="46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>
        <f t="shared" ref="BP73:BP99" si="1">SUMIF($F$5:$BO$5,"&lt;&gt;",$F73:$BO73)</f>
        <v>0</v>
      </c>
      <c r="BQ73" s="45"/>
      <c r="BR73" s="45"/>
      <c r="BS73" s="45"/>
      <c r="BT73" s="45"/>
      <c r="BU73" s="45"/>
      <c r="BV73" s="45"/>
      <c r="BW73" s="45"/>
    </row>
    <row r="74" spans="1:75" ht="15" customHeight="1" x14ac:dyDescent="0.2">
      <c r="A74" s="33"/>
      <c r="B74" s="34">
        <v>411</v>
      </c>
      <c r="C74" s="35">
        <v>0</v>
      </c>
      <c r="D74" s="36">
        <v>0</v>
      </c>
      <c r="E74" s="37" t="s">
        <v>137</v>
      </c>
      <c r="F74" s="38"/>
      <c r="G74" s="38"/>
      <c r="H74" s="38"/>
      <c r="I74" s="38"/>
      <c r="J74" s="38"/>
      <c r="K74" s="38"/>
      <c r="L74" s="39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>
        <f t="shared" si="1"/>
        <v>0</v>
      </c>
      <c r="BQ74" s="38"/>
      <c r="BR74" s="38"/>
      <c r="BS74" s="38"/>
      <c r="BT74" s="38"/>
      <c r="BU74" s="38"/>
      <c r="BV74" s="38"/>
      <c r="BW74" s="38"/>
    </row>
    <row r="75" spans="1:75" ht="15" customHeight="1" x14ac:dyDescent="0.2">
      <c r="A75" s="40"/>
      <c r="B75" s="41">
        <v>421</v>
      </c>
      <c r="C75" s="42">
        <v>0</v>
      </c>
      <c r="D75" s="43">
        <v>0</v>
      </c>
      <c r="E75" s="44" t="s">
        <v>138</v>
      </c>
      <c r="F75" s="45">
        <v>659</v>
      </c>
      <c r="G75" s="45">
        <v>228</v>
      </c>
      <c r="H75" s="45">
        <v>221</v>
      </c>
      <c r="I75" s="45"/>
      <c r="J75" s="45"/>
      <c r="K75" s="45">
        <v>7</v>
      </c>
      <c r="L75" s="46"/>
      <c r="M75" s="45">
        <v>320</v>
      </c>
      <c r="N75" s="45">
        <v>71</v>
      </c>
      <c r="O75" s="45">
        <v>124</v>
      </c>
      <c r="P75" s="45">
        <v>28</v>
      </c>
      <c r="Q75" s="45">
        <v>97</v>
      </c>
      <c r="R75" s="45">
        <v>31</v>
      </c>
      <c r="S75" s="45">
        <v>12</v>
      </c>
      <c r="T75" s="45">
        <v>2</v>
      </c>
      <c r="U75" s="45"/>
      <c r="V75" s="45">
        <v>3</v>
      </c>
      <c r="W75" s="45"/>
      <c r="X75" s="45">
        <v>1</v>
      </c>
      <c r="Y75" s="45"/>
      <c r="Z75" s="45">
        <v>2</v>
      </c>
      <c r="AA75" s="45"/>
      <c r="AB75" s="45">
        <v>11</v>
      </c>
      <c r="AC75" s="45"/>
      <c r="AD75" s="45"/>
      <c r="AE75" s="45">
        <v>80</v>
      </c>
      <c r="AF75" s="45">
        <v>80</v>
      </c>
      <c r="AG75" s="45">
        <v>325</v>
      </c>
      <c r="AH75" s="45">
        <v>46</v>
      </c>
      <c r="AI75" s="45">
        <v>44</v>
      </c>
      <c r="AJ75" s="45">
        <v>2</v>
      </c>
      <c r="AK75" s="45">
        <v>56</v>
      </c>
      <c r="AL75" s="45">
        <v>56</v>
      </c>
      <c r="AM75" s="45">
        <v>88</v>
      </c>
      <c r="AN75" s="45">
        <v>12</v>
      </c>
      <c r="AO75" s="45">
        <v>76</v>
      </c>
      <c r="AP75" s="45">
        <v>9</v>
      </c>
      <c r="AQ75" s="45">
        <v>9</v>
      </c>
      <c r="AR75" s="45">
        <v>95</v>
      </c>
      <c r="AS75" s="45">
        <v>95</v>
      </c>
      <c r="AT75" s="45"/>
      <c r="AU75" s="45"/>
      <c r="AV75" s="45">
        <v>31</v>
      </c>
      <c r="AW75" s="45">
        <v>25</v>
      </c>
      <c r="AX75" s="45">
        <v>4</v>
      </c>
      <c r="AY75" s="45"/>
      <c r="AZ75" s="45">
        <v>2</v>
      </c>
      <c r="BA75" s="45">
        <v>19</v>
      </c>
      <c r="BB75" s="45">
        <v>2</v>
      </c>
      <c r="BC75" s="45">
        <v>2</v>
      </c>
      <c r="BD75" s="45">
        <v>16</v>
      </c>
      <c r="BE75" s="45">
        <v>16</v>
      </c>
      <c r="BF75" s="45">
        <v>1</v>
      </c>
      <c r="BG75" s="45">
        <v>1</v>
      </c>
      <c r="BH75" s="45"/>
      <c r="BI75" s="45"/>
      <c r="BJ75" s="45"/>
      <c r="BK75" s="45">
        <v>56</v>
      </c>
      <c r="BL75" s="45"/>
      <c r="BM75" s="45"/>
      <c r="BN75" s="45">
        <v>56</v>
      </c>
      <c r="BO75" s="45">
        <v>56</v>
      </c>
      <c r="BP75" s="45">
        <f t="shared" si="1"/>
        <v>1059</v>
      </c>
      <c r="BQ75" s="45"/>
      <c r="BR75" s="45"/>
      <c r="BS75" s="45"/>
      <c r="BT75" s="45"/>
      <c r="BU75" s="45"/>
      <c r="BV75" s="45"/>
      <c r="BW75" s="45"/>
    </row>
    <row r="76" spans="1:75" ht="15" customHeight="1" x14ac:dyDescent="0.2">
      <c r="A76" s="33"/>
      <c r="B76" s="34">
        <v>422</v>
      </c>
      <c r="C76" s="35">
        <v>0</v>
      </c>
      <c r="D76" s="36">
        <v>0</v>
      </c>
      <c r="E76" s="37" t="s">
        <v>139</v>
      </c>
      <c r="F76" s="38">
        <v>298</v>
      </c>
      <c r="G76" s="38">
        <v>46</v>
      </c>
      <c r="H76" s="38">
        <v>37</v>
      </c>
      <c r="I76" s="38"/>
      <c r="J76" s="38"/>
      <c r="K76" s="38">
        <v>9</v>
      </c>
      <c r="L76" s="39"/>
      <c r="M76" s="38">
        <v>164</v>
      </c>
      <c r="N76" s="38">
        <v>26</v>
      </c>
      <c r="O76" s="38">
        <v>49</v>
      </c>
      <c r="P76" s="38">
        <v>9</v>
      </c>
      <c r="Q76" s="38">
        <v>80</v>
      </c>
      <c r="R76" s="38">
        <v>53</v>
      </c>
      <c r="S76" s="38">
        <v>29</v>
      </c>
      <c r="T76" s="38"/>
      <c r="U76" s="38">
        <v>2</v>
      </c>
      <c r="V76" s="38"/>
      <c r="W76" s="38">
        <v>17</v>
      </c>
      <c r="X76" s="38">
        <v>2</v>
      </c>
      <c r="Y76" s="38"/>
      <c r="Z76" s="38"/>
      <c r="AA76" s="38"/>
      <c r="AB76" s="38"/>
      <c r="AC76" s="38">
        <v>3</v>
      </c>
      <c r="AD76" s="38"/>
      <c r="AE76" s="38">
        <v>35</v>
      </c>
      <c r="AF76" s="38">
        <v>35</v>
      </c>
      <c r="AG76" s="38">
        <v>47</v>
      </c>
      <c r="AH76" s="38"/>
      <c r="AI76" s="38"/>
      <c r="AJ76" s="38"/>
      <c r="AK76" s="38">
        <v>38</v>
      </c>
      <c r="AL76" s="38">
        <v>38</v>
      </c>
      <c r="AM76" s="38">
        <v>6</v>
      </c>
      <c r="AN76" s="38"/>
      <c r="AO76" s="38">
        <v>6</v>
      </c>
      <c r="AP76" s="38">
        <v>2</v>
      </c>
      <c r="AQ76" s="38">
        <v>2</v>
      </c>
      <c r="AR76" s="38">
        <v>1</v>
      </c>
      <c r="AS76" s="38">
        <v>1</v>
      </c>
      <c r="AT76" s="38"/>
      <c r="AU76" s="38"/>
      <c r="AV76" s="38"/>
      <c r="AW76" s="38"/>
      <c r="AX76" s="38"/>
      <c r="AY76" s="38"/>
      <c r="AZ76" s="38"/>
      <c r="BA76" s="38">
        <v>59</v>
      </c>
      <c r="BB76" s="38">
        <v>12</v>
      </c>
      <c r="BC76" s="38">
        <v>12</v>
      </c>
      <c r="BD76" s="38">
        <v>9</v>
      </c>
      <c r="BE76" s="38">
        <v>9</v>
      </c>
      <c r="BF76" s="38">
        <v>38</v>
      </c>
      <c r="BG76" s="38">
        <v>38</v>
      </c>
      <c r="BH76" s="38"/>
      <c r="BI76" s="38"/>
      <c r="BJ76" s="38"/>
      <c r="BK76" s="38"/>
      <c r="BL76" s="38"/>
      <c r="BM76" s="38"/>
      <c r="BN76" s="38"/>
      <c r="BO76" s="38"/>
      <c r="BP76" s="38">
        <f t="shared" si="1"/>
        <v>404</v>
      </c>
      <c r="BQ76" s="38"/>
      <c r="BR76" s="38"/>
      <c r="BS76" s="38"/>
      <c r="BT76" s="38"/>
      <c r="BU76" s="38"/>
      <c r="BV76" s="38"/>
      <c r="BW76" s="38"/>
    </row>
    <row r="77" spans="1:75" ht="15" customHeight="1" x14ac:dyDescent="0.2">
      <c r="A77" s="40"/>
      <c r="B77" s="41">
        <v>423</v>
      </c>
      <c r="C77" s="42">
        <v>0</v>
      </c>
      <c r="D77" s="43">
        <v>0</v>
      </c>
      <c r="E77" s="44" t="s">
        <v>140</v>
      </c>
      <c r="F77" s="45"/>
      <c r="G77" s="45"/>
      <c r="H77" s="45"/>
      <c r="I77" s="45"/>
      <c r="J77" s="45"/>
      <c r="K77" s="45"/>
      <c r="L77" s="46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>
        <f t="shared" si="1"/>
        <v>0</v>
      </c>
      <c r="BQ77" s="45"/>
      <c r="BR77" s="45"/>
      <c r="BS77" s="45"/>
      <c r="BT77" s="45"/>
      <c r="BU77" s="45"/>
      <c r="BV77" s="45"/>
      <c r="BW77" s="45"/>
    </row>
    <row r="78" spans="1:75" ht="15" customHeight="1" x14ac:dyDescent="0.2">
      <c r="A78" s="33"/>
      <c r="B78" s="34">
        <v>424</v>
      </c>
      <c r="C78" s="35">
        <v>0</v>
      </c>
      <c r="D78" s="36">
        <v>0</v>
      </c>
      <c r="E78" s="37" t="s">
        <v>141</v>
      </c>
      <c r="F78" s="38"/>
      <c r="G78" s="38"/>
      <c r="H78" s="38"/>
      <c r="I78" s="38"/>
      <c r="J78" s="38"/>
      <c r="K78" s="38"/>
      <c r="L78" s="39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>
        <f t="shared" si="1"/>
        <v>0</v>
      </c>
      <c r="BQ78" s="38"/>
      <c r="BR78" s="38"/>
      <c r="BS78" s="38"/>
      <c r="BT78" s="38"/>
      <c r="BU78" s="38"/>
      <c r="BV78" s="38"/>
      <c r="BW78" s="38"/>
    </row>
    <row r="79" spans="1:75" ht="15" customHeight="1" x14ac:dyDescent="0.2">
      <c r="A79" s="40"/>
      <c r="B79" s="41">
        <v>425</v>
      </c>
      <c r="C79" s="42">
        <v>0</v>
      </c>
      <c r="D79" s="43">
        <v>0</v>
      </c>
      <c r="E79" s="44" t="s">
        <v>142</v>
      </c>
      <c r="F79" s="45"/>
      <c r="G79" s="45"/>
      <c r="H79" s="45"/>
      <c r="I79" s="45"/>
      <c r="J79" s="45"/>
      <c r="K79" s="45"/>
      <c r="L79" s="46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>
        <f t="shared" si="1"/>
        <v>0</v>
      </c>
      <c r="BQ79" s="45"/>
      <c r="BR79" s="45"/>
      <c r="BS79" s="45"/>
      <c r="BT79" s="45"/>
      <c r="BU79" s="45"/>
      <c r="BV79" s="45"/>
      <c r="BW79" s="45"/>
    </row>
    <row r="80" spans="1:75" ht="15" customHeight="1" x14ac:dyDescent="0.2">
      <c r="A80" s="33">
        <v>7</v>
      </c>
      <c r="B80" s="34">
        <v>0</v>
      </c>
      <c r="C80" s="35">
        <v>0</v>
      </c>
      <c r="D80" s="36">
        <v>0</v>
      </c>
      <c r="E80" s="37" t="s">
        <v>143</v>
      </c>
      <c r="F80" s="38">
        <v>9912</v>
      </c>
      <c r="G80" s="38">
        <v>2753</v>
      </c>
      <c r="H80" s="38">
        <v>2528</v>
      </c>
      <c r="I80" s="38">
        <v>11</v>
      </c>
      <c r="J80" s="38">
        <v>6</v>
      </c>
      <c r="K80" s="38">
        <v>208</v>
      </c>
      <c r="L80" s="39"/>
      <c r="M80" s="38">
        <v>2911</v>
      </c>
      <c r="N80" s="38">
        <v>1029</v>
      </c>
      <c r="O80" s="38">
        <v>566</v>
      </c>
      <c r="P80" s="38">
        <v>158</v>
      </c>
      <c r="Q80" s="38">
        <v>1158</v>
      </c>
      <c r="R80" s="38">
        <v>2898</v>
      </c>
      <c r="S80" s="38">
        <v>2248</v>
      </c>
      <c r="T80" s="38">
        <v>7</v>
      </c>
      <c r="U80" s="38">
        <v>192</v>
      </c>
      <c r="V80" s="38"/>
      <c r="W80" s="38">
        <v>38</v>
      </c>
      <c r="X80" s="38">
        <v>53</v>
      </c>
      <c r="Y80" s="38">
        <v>1</v>
      </c>
      <c r="Z80" s="38">
        <v>248</v>
      </c>
      <c r="AA80" s="38">
        <v>8</v>
      </c>
      <c r="AB80" s="38">
        <v>85</v>
      </c>
      <c r="AC80" s="38">
        <v>12</v>
      </c>
      <c r="AD80" s="38">
        <v>6</v>
      </c>
      <c r="AE80" s="38">
        <v>1350</v>
      </c>
      <c r="AF80" s="38">
        <v>1350</v>
      </c>
      <c r="AG80" s="38">
        <v>5126</v>
      </c>
      <c r="AH80" s="38">
        <v>1116</v>
      </c>
      <c r="AI80" s="38">
        <v>858</v>
      </c>
      <c r="AJ80" s="38">
        <v>258</v>
      </c>
      <c r="AK80" s="38">
        <v>831</v>
      </c>
      <c r="AL80" s="38">
        <v>831</v>
      </c>
      <c r="AM80" s="38">
        <v>1088</v>
      </c>
      <c r="AN80" s="38">
        <v>7</v>
      </c>
      <c r="AO80" s="38">
        <v>1081</v>
      </c>
      <c r="AP80" s="38">
        <v>385</v>
      </c>
      <c r="AQ80" s="38">
        <v>385</v>
      </c>
      <c r="AR80" s="38">
        <v>301</v>
      </c>
      <c r="AS80" s="38">
        <v>293</v>
      </c>
      <c r="AT80" s="38">
        <v>3</v>
      </c>
      <c r="AU80" s="38">
        <v>5</v>
      </c>
      <c r="AV80" s="38">
        <v>1405</v>
      </c>
      <c r="AW80" s="38">
        <v>564</v>
      </c>
      <c r="AX80" s="38">
        <v>501</v>
      </c>
      <c r="AY80" s="38">
        <v>44</v>
      </c>
      <c r="AZ80" s="38">
        <v>296</v>
      </c>
      <c r="BA80" s="38">
        <v>597</v>
      </c>
      <c r="BB80" s="38">
        <v>253</v>
      </c>
      <c r="BC80" s="38">
        <v>253</v>
      </c>
      <c r="BD80" s="38">
        <v>254</v>
      </c>
      <c r="BE80" s="38">
        <v>254</v>
      </c>
      <c r="BF80" s="38">
        <v>90</v>
      </c>
      <c r="BG80" s="38">
        <v>90</v>
      </c>
      <c r="BH80" s="38">
        <v>2</v>
      </c>
      <c r="BI80" s="38">
        <v>2</v>
      </c>
      <c r="BJ80" s="38">
        <v>2</v>
      </c>
      <c r="BK80" s="38">
        <v>176</v>
      </c>
      <c r="BL80" s="38">
        <v>13</v>
      </c>
      <c r="BM80" s="38">
        <v>13</v>
      </c>
      <c r="BN80" s="38">
        <v>163</v>
      </c>
      <c r="BO80" s="38">
        <v>163</v>
      </c>
      <c r="BP80" s="38">
        <f t="shared" si="1"/>
        <v>15813</v>
      </c>
      <c r="BQ80" s="38"/>
      <c r="BR80" s="38"/>
      <c r="BS80" s="38"/>
      <c r="BT80" s="38"/>
      <c r="BU80" s="38"/>
      <c r="BV80" s="38"/>
      <c r="BW80" s="38"/>
    </row>
    <row r="81" spans="1:75" ht="15" customHeight="1" x14ac:dyDescent="0.2">
      <c r="A81" s="40"/>
      <c r="B81" s="41">
        <v>431</v>
      </c>
      <c r="C81" s="42">
        <v>0</v>
      </c>
      <c r="D81" s="43">
        <v>0</v>
      </c>
      <c r="E81" s="44" t="s">
        <v>144</v>
      </c>
      <c r="F81" s="45">
        <v>2308</v>
      </c>
      <c r="G81" s="45">
        <v>471</v>
      </c>
      <c r="H81" s="45">
        <v>471</v>
      </c>
      <c r="I81" s="45"/>
      <c r="J81" s="45"/>
      <c r="K81" s="45"/>
      <c r="L81" s="46"/>
      <c r="M81" s="45">
        <v>580</v>
      </c>
      <c r="N81" s="45">
        <v>194</v>
      </c>
      <c r="O81" s="45">
        <v>106</v>
      </c>
      <c r="P81" s="45"/>
      <c r="Q81" s="45">
        <v>280</v>
      </c>
      <c r="R81" s="45">
        <v>652</v>
      </c>
      <c r="S81" s="45">
        <v>640</v>
      </c>
      <c r="T81" s="45"/>
      <c r="U81" s="45"/>
      <c r="V81" s="45"/>
      <c r="W81" s="45"/>
      <c r="X81" s="45"/>
      <c r="Y81" s="45"/>
      <c r="Z81" s="45">
        <v>12</v>
      </c>
      <c r="AA81" s="45"/>
      <c r="AB81" s="45"/>
      <c r="AC81" s="45"/>
      <c r="AD81" s="45"/>
      <c r="AE81" s="45">
        <v>605</v>
      </c>
      <c r="AF81" s="45">
        <v>605</v>
      </c>
      <c r="AG81" s="45">
        <v>408</v>
      </c>
      <c r="AH81" s="45">
        <v>26</v>
      </c>
      <c r="AI81" s="45">
        <v>26</v>
      </c>
      <c r="AJ81" s="45"/>
      <c r="AK81" s="45">
        <v>115</v>
      </c>
      <c r="AL81" s="45">
        <v>115</v>
      </c>
      <c r="AM81" s="45">
        <v>11</v>
      </c>
      <c r="AN81" s="45"/>
      <c r="AO81" s="45">
        <v>11</v>
      </c>
      <c r="AP81" s="45">
        <v>47</v>
      </c>
      <c r="AQ81" s="45">
        <v>47</v>
      </c>
      <c r="AR81" s="45">
        <v>97</v>
      </c>
      <c r="AS81" s="45">
        <v>97</v>
      </c>
      <c r="AT81" s="45"/>
      <c r="AU81" s="45"/>
      <c r="AV81" s="45">
        <v>112</v>
      </c>
      <c r="AW81" s="45">
        <v>23</v>
      </c>
      <c r="AX81" s="45">
        <v>89</v>
      </c>
      <c r="AY81" s="45"/>
      <c r="AZ81" s="45"/>
      <c r="BA81" s="45">
        <v>100</v>
      </c>
      <c r="BB81" s="45">
        <v>23</v>
      </c>
      <c r="BC81" s="45">
        <v>23</v>
      </c>
      <c r="BD81" s="45">
        <v>77</v>
      </c>
      <c r="BE81" s="45">
        <v>77</v>
      </c>
      <c r="BF81" s="45"/>
      <c r="BG81" s="45"/>
      <c r="BH81" s="45"/>
      <c r="BI81" s="45"/>
      <c r="BJ81" s="45"/>
      <c r="BK81" s="45">
        <v>140</v>
      </c>
      <c r="BL81" s="45"/>
      <c r="BM81" s="45"/>
      <c r="BN81" s="45">
        <v>140</v>
      </c>
      <c r="BO81" s="45">
        <v>140</v>
      </c>
      <c r="BP81" s="45">
        <f t="shared" si="1"/>
        <v>2956</v>
      </c>
      <c r="BQ81" s="45"/>
      <c r="BR81" s="45"/>
      <c r="BS81" s="45"/>
      <c r="BT81" s="45"/>
      <c r="BU81" s="45"/>
      <c r="BV81" s="45"/>
      <c r="BW81" s="45"/>
    </row>
    <row r="82" spans="1:75" ht="15" customHeight="1" x14ac:dyDescent="0.2">
      <c r="A82" s="33"/>
      <c r="B82" s="34">
        <v>441</v>
      </c>
      <c r="C82" s="35">
        <v>0</v>
      </c>
      <c r="D82" s="36">
        <v>0</v>
      </c>
      <c r="E82" s="37" t="s">
        <v>145</v>
      </c>
      <c r="F82" s="38">
        <v>116</v>
      </c>
      <c r="G82" s="38">
        <v>90</v>
      </c>
      <c r="H82" s="38">
        <v>88</v>
      </c>
      <c r="I82" s="38"/>
      <c r="J82" s="38"/>
      <c r="K82" s="38">
        <v>2</v>
      </c>
      <c r="L82" s="39"/>
      <c r="M82" s="38">
        <v>16</v>
      </c>
      <c r="N82" s="38">
        <v>2</v>
      </c>
      <c r="O82" s="38"/>
      <c r="P82" s="38"/>
      <c r="Q82" s="38">
        <v>14</v>
      </c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>
        <v>10</v>
      </c>
      <c r="AF82" s="38">
        <v>10</v>
      </c>
      <c r="AG82" s="38">
        <v>55</v>
      </c>
      <c r="AH82" s="38"/>
      <c r="AI82" s="38"/>
      <c r="AJ82" s="38"/>
      <c r="AK82" s="38">
        <v>1</v>
      </c>
      <c r="AL82" s="38">
        <v>1</v>
      </c>
      <c r="AM82" s="38">
        <v>4</v>
      </c>
      <c r="AN82" s="38"/>
      <c r="AO82" s="38">
        <v>4</v>
      </c>
      <c r="AP82" s="38"/>
      <c r="AQ82" s="38"/>
      <c r="AR82" s="38">
        <v>50</v>
      </c>
      <c r="AS82" s="38">
        <v>46</v>
      </c>
      <c r="AT82" s="38"/>
      <c r="AU82" s="38">
        <v>4</v>
      </c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>
        <f t="shared" si="1"/>
        <v>171</v>
      </c>
      <c r="BQ82" s="38"/>
      <c r="BR82" s="38"/>
      <c r="BS82" s="38"/>
      <c r="BT82" s="38"/>
      <c r="BU82" s="38"/>
      <c r="BV82" s="38"/>
      <c r="BW82" s="38"/>
    </row>
    <row r="83" spans="1:75" ht="15" customHeight="1" x14ac:dyDescent="0.2">
      <c r="A83" s="40"/>
      <c r="B83" s="41">
        <v>442</v>
      </c>
      <c r="C83" s="42">
        <v>0</v>
      </c>
      <c r="D83" s="43">
        <v>0</v>
      </c>
      <c r="E83" s="44" t="s">
        <v>146</v>
      </c>
      <c r="F83" s="45">
        <v>1955</v>
      </c>
      <c r="G83" s="45">
        <v>354</v>
      </c>
      <c r="H83" s="45">
        <v>312</v>
      </c>
      <c r="I83" s="45">
        <v>1</v>
      </c>
      <c r="J83" s="45"/>
      <c r="K83" s="45">
        <v>41</v>
      </c>
      <c r="L83" s="46"/>
      <c r="M83" s="45">
        <v>530</v>
      </c>
      <c r="N83" s="45">
        <v>223</v>
      </c>
      <c r="O83" s="45">
        <v>66</v>
      </c>
      <c r="P83" s="45"/>
      <c r="Q83" s="45">
        <v>241</v>
      </c>
      <c r="R83" s="45">
        <v>811</v>
      </c>
      <c r="S83" s="45">
        <v>759</v>
      </c>
      <c r="T83" s="45">
        <v>7</v>
      </c>
      <c r="U83" s="45">
        <v>8</v>
      </c>
      <c r="V83" s="45"/>
      <c r="W83" s="45">
        <v>24</v>
      </c>
      <c r="X83" s="45">
        <v>3</v>
      </c>
      <c r="Y83" s="45"/>
      <c r="Z83" s="45">
        <v>10</v>
      </c>
      <c r="AA83" s="45"/>
      <c r="AB83" s="45"/>
      <c r="AC83" s="45"/>
      <c r="AD83" s="45"/>
      <c r="AE83" s="45">
        <v>260</v>
      </c>
      <c r="AF83" s="45">
        <v>260</v>
      </c>
      <c r="AG83" s="45">
        <v>1293</v>
      </c>
      <c r="AH83" s="45">
        <v>751</v>
      </c>
      <c r="AI83" s="45">
        <v>500</v>
      </c>
      <c r="AJ83" s="45">
        <v>251</v>
      </c>
      <c r="AK83" s="45">
        <v>160</v>
      </c>
      <c r="AL83" s="45">
        <v>160</v>
      </c>
      <c r="AM83" s="45">
        <v>68</v>
      </c>
      <c r="AN83" s="45">
        <v>1</v>
      </c>
      <c r="AO83" s="45">
        <v>67</v>
      </c>
      <c r="AP83" s="45">
        <v>24</v>
      </c>
      <c r="AQ83" s="45">
        <v>24</v>
      </c>
      <c r="AR83" s="45">
        <v>16</v>
      </c>
      <c r="AS83" s="45">
        <v>13</v>
      </c>
      <c r="AT83" s="45">
        <v>2</v>
      </c>
      <c r="AU83" s="45">
        <v>1</v>
      </c>
      <c r="AV83" s="45">
        <v>274</v>
      </c>
      <c r="AW83" s="45">
        <v>124</v>
      </c>
      <c r="AX83" s="45">
        <v>129</v>
      </c>
      <c r="AY83" s="45"/>
      <c r="AZ83" s="45">
        <v>21</v>
      </c>
      <c r="BA83" s="45">
        <v>318</v>
      </c>
      <c r="BB83" s="45">
        <v>116</v>
      </c>
      <c r="BC83" s="45">
        <v>116</v>
      </c>
      <c r="BD83" s="45">
        <v>117</v>
      </c>
      <c r="BE83" s="45">
        <v>117</v>
      </c>
      <c r="BF83" s="45">
        <v>85</v>
      </c>
      <c r="BG83" s="45">
        <v>85</v>
      </c>
      <c r="BH83" s="45"/>
      <c r="BI83" s="45"/>
      <c r="BJ83" s="45"/>
      <c r="BK83" s="45">
        <v>5</v>
      </c>
      <c r="BL83" s="45"/>
      <c r="BM83" s="45"/>
      <c r="BN83" s="45">
        <v>5</v>
      </c>
      <c r="BO83" s="45">
        <v>5</v>
      </c>
      <c r="BP83" s="45">
        <f t="shared" si="1"/>
        <v>3571</v>
      </c>
      <c r="BQ83" s="45"/>
      <c r="BR83" s="45"/>
      <c r="BS83" s="45"/>
      <c r="BT83" s="45"/>
      <c r="BU83" s="45"/>
      <c r="BV83" s="45"/>
      <c r="BW83" s="45"/>
    </row>
    <row r="84" spans="1:75" ht="15" customHeight="1" x14ac:dyDescent="0.2">
      <c r="A84" s="33"/>
      <c r="B84" s="34">
        <v>443</v>
      </c>
      <c r="C84" s="35">
        <v>0</v>
      </c>
      <c r="D84" s="36">
        <v>0</v>
      </c>
      <c r="E84" s="37" t="s">
        <v>147</v>
      </c>
      <c r="F84" s="38">
        <v>2</v>
      </c>
      <c r="G84" s="38">
        <v>2</v>
      </c>
      <c r="H84" s="38">
        <v>2</v>
      </c>
      <c r="I84" s="38"/>
      <c r="J84" s="38"/>
      <c r="K84" s="38"/>
      <c r="L84" s="39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>
        <v>9</v>
      </c>
      <c r="AH84" s="38"/>
      <c r="AI84" s="38"/>
      <c r="AJ84" s="38"/>
      <c r="AK84" s="38">
        <v>4</v>
      </c>
      <c r="AL84" s="38">
        <v>4</v>
      </c>
      <c r="AM84" s="38"/>
      <c r="AN84" s="38"/>
      <c r="AO84" s="38"/>
      <c r="AP84" s="38"/>
      <c r="AQ84" s="38"/>
      <c r="AR84" s="38"/>
      <c r="AS84" s="38"/>
      <c r="AT84" s="38"/>
      <c r="AU84" s="38"/>
      <c r="AV84" s="38">
        <v>5</v>
      </c>
      <c r="AW84" s="38">
        <v>2</v>
      </c>
      <c r="AX84" s="38"/>
      <c r="AY84" s="38"/>
      <c r="AZ84" s="38">
        <v>3</v>
      </c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>
        <f t="shared" si="1"/>
        <v>11</v>
      </c>
      <c r="BQ84" s="38"/>
      <c r="BR84" s="38"/>
      <c r="BS84" s="38"/>
      <c r="BT84" s="38"/>
      <c r="BU84" s="38"/>
      <c r="BV84" s="38"/>
      <c r="BW84" s="38"/>
    </row>
    <row r="85" spans="1:75" ht="15" customHeight="1" x14ac:dyDescent="0.2">
      <c r="A85" s="40"/>
      <c r="B85" s="41">
        <v>444</v>
      </c>
      <c r="C85" s="42">
        <v>0</v>
      </c>
      <c r="D85" s="43">
        <v>0</v>
      </c>
      <c r="E85" s="44" t="s">
        <v>148</v>
      </c>
      <c r="F85" s="45">
        <v>4653</v>
      </c>
      <c r="G85" s="45">
        <v>1636</v>
      </c>
      <c r="H85" s="45">
        <v>1455</v>
      </c>
      <c r="I85" s="45">
        <v>10</v>
      </c>
      <c r="J85" s="45">
        <v>6</v>
      </c>
      <c r="K85" s="45">
        <v>165</v>
      </c>
      <c r="L85" s="46"/>
      <c r="M85" s="45">
        <v>1233</v>
      </c>
      <c r="N85" s="45">
        <v>426</v>
      </c>
      <c r="O85" s="45">
        <v>388</v>
      </c>
      <c r="P85" s="45">
        <v>146</v>
      </c>
      <c r="Q85" s="45">
        <v>273</v>
      </c>
      <c r="R85" s="45">
        <v>1379</v>
      </c>
      <c r="S85" s="45">
        <v>800</v>
      </c>
      <c r="T85" s="45"/>
      <c r="U85" s="45">
        <v>184</v>
      </c>
      <c r="V85" s="45"/>
      <c r="W85" s="45">
        <v>14</v>
      </c>
      <c r="X85" s="45">
        <v>50</v>
      </c>
      <c r="Y85" s="45">
        <v>1</v>
      </c>
      <c r="Z85" s="45">
        <v>222</v>
      </c>
      <c r="AA85" s="45">
        <v>8</v>
      </c>
      <c r="AB85" s="45">
        <v>85</v>
      </c>
      <c r="AC85" s="45">
        <v>9</v>
      </c>
      <c r="AD85" s="45">
        <v>6</v>
      </c>
      <c r="AE85" s="45">
        <v>405</v>
      </c>
      <c r="AF85" s="45">
        <v>405</v>
      </c>
      <c r="AG85" s="45">
        <v>3060</v>
      </c>
      <c r="AH85" s="45">
        <v>339</v>
      </c>
      <c r="AI85" s="45">
        <v>332</v>
      </c>
      <c r="AJ85" s="45">
        <v>7</v>
      </c>
      <c r="AK85" s="45">
        <v>430</v>
      </c>
      <c r="AL85" s="45">
        <v>430</v>
      </c>
      <c r="AM85" s="45">
        <v>921</v>
      </c>
      <c r="AN85" s="45">
        <v>6</v>
      </c>
      <c r="AO85" s="45">
        <v>915</v>
      </c>
      <c r="AP85" s="45">
        <v>252</v>
      </c>
      <c r="AQ85" s="45">
        <v>252</v>
      </c>
      <c r="AR85" s="45">
        <v>116</v>
      </c>
      <c r="AS85" s="45">
        <v>115</v>
      </c>
      <c r="AT85" s="45">
        <v>1</v>
      </c>
      <c r="AU85" s="45"/>
      <c r="AV85" s="45">
        <v>1002</v>
      </c>
      <c r="AW85" s="45">
        <v>403</v>
      </c>
      <c r="AX85" s="45">
        <v>283</v>
      </c>
      <c r="AY85" s="45">
        <v>44</v>
      </c>
      <c r="AZ85" s="45">
        <v>272</v>
      </c>
      <c r="BA85" s="45">
        <v>179</v>
      </c>
      <c r="BB85" s="45">
        <v>114</v>
      </c>
      <c r="BC85" s="45">
        <v>114</v>
      </c>
      <c r="BD85" s="45">
        <v>60</v>
      </c>
      <c r="BE85" s="45">
        <v>60</v>
      </c>
      <c r="BF85" s="45">
        <v>5</v>
      </c>
      <c r="BG85" s="45">
        <v>5</v>
      </c>
      <c r="BH85" s="45">
        <v>2</v>
      </c>
      <c r="BI85" s="45">
        <v>2</v>
      </c>
      <c r="BJ85" s="45">
        <v>2</v>
      </c>
      <c r="BK85" s="45">
        <v>17</v>
      </c>
      <c r="BL85" s="45">
        <v>7</v>
      </c>
      <c r="BM85" s="45">
        <v>7</v>
      </c>
      <c r="BN85" s="45">
        <v>10</v>
      </c>
      <c r="BO85" s="45">
        <v>10</v>
      </c>
      <c r="BP85" s="45">
        <f t="shared" si="1"/>
        <v>7911</v>
      </c>
      <c r="BQ85" s="45"/>
      <c r="BR85" s="45"/>
      <c r="BS85" s="45"/>
      <c r="BT85" s="45"/>
      <c r="BU85" s="45"/>
      <c r="BV85" s="45"/>
      <c r="BW85" s="45"/>
    </row>
    <row r="86" spans="1:75" ht="15" customHeight="1" x14ac:dyDescent="0.2">
      <c r="A86" s="33"/>
      <c r="B86" s="34">
        <v>451</v>
      </c>
      <c r="C86" s="35">
        <v>0</v>
      </c>
      <c r="D86" s="36">
        <v>0</v>
      </c>
      <c r="E86" s="37" t="s">
        <v>149</v>
      </c>
      <c r="F86" s="38">
        <v>802</v>
      </c>
      <c r="G86" s="38">
        <v>192</v>
      </c>
      <c r="H86" s="38">
        <v>192</v>
      </c>
      <c r="I86" s="38"/>
      <c r="J86" s="38"/>
      <c r="K86" s="38"/>
      <c r="L86" s="39"/>
      <c r="M86" s="38">
        <v>520</v>
      </c>
      <c r="N86" s="38">
        <v>166</v>
      </c>
      <c r="O86" s="38">
        <v>6</v>
      </c>
      <c r="P86" s="38"/>
      <c r="Q86" s="38">
        <v>348</v>
      </c>
      <c r="R86" s="38">
        <v>20</v>
      </c>
      <c r="S86" s="38">
        <v>13</v>
      </c>
      <c r="T86" s="38"/>
      <c r="U86" s="38"/>
      <c r="V86" s="38"/>
      <c r="W86" s="38"/>
      <c r="X86" s="38"/>
      <c r="Y86" s="38"/>
      <c r="Z86" s="38">
        <v>4</v>
      </c>
      <c r="AA86" s="38"/>
      <c r="AB86" s="38"/>
      <c r="AC86" s="38">
        <v>3</v>
      </c>
      <c r="AD86" s="38"/>
      <c r="AE86" s="38">
        <v>70</v>
      </c>
      <c r="AF86" s="38">
        <v>70</v>
      </c>
      <c r="AG86" s="38">
        <v>297</v>
      </c>
      <c r="AH86" s="38"/>
      <c r="AI86" s="38"/>
      <c r="AJ86" s="38"/>
      <c r="AK86" s="38">
        <v>121</v>
      </c>
      <c r="AL86" s="38">
        <v>121</v>
      </c>
      <c r="AM86" s="38">
        <v>84</v>
      </c>
      <c r="AN86" s="38"/>
      <c r="AO86" s="38">
        <v>84</v>
      </c>
      <c r="AP86" s="38">
        <v>62</v>
      </c>
      <c r="AQ86" s="38">
        <v>62</v>
      </c>
      <c r="AR86" s="38">
        <v>22</v>
      </c>
      <c r="AS86" s="38">
        <v>22</v>
      </c>
      <c r="AT86" s="38"/>
      <c r="AU86" s="38"/>
      <c r="AV86" s="38">
        <v>8</v>
      </c>
      <c r="AW86" s="38">
        <v>8</v>
      </c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>
        <v>14</v>
      </c>
      <c r="BL86" s="38">
        <v>6</v>
      </c>
      <c r="BM86" s="38">
        <v>6</v>
      </c>
      <c r="BN86" s="38">
        <v>8</v>
      </c>
      <c r="BO86" s="38">
        <v>8</v>
      </c>
      <c r="BP86" s="38">
        <f t="shared" si="1"/>
        <v>1113</v>
      </c>
      <c r="BQ86" s="38"/>
      <c r="BR86" s="38"/>
      <c r="BS86" s="38"/>
      <c r="BT86" s="38"/>
      <c r="BU86" s="38"/>
      <c r="BV86" s="38"/>
      <c r="BW86" s="38"/>
    </row>
    <row r="87" spans="1:75" ht="15" customHeight="1" x14ac:dyDescent="0.2">
      <c r="A87" s="40"/>
      <c r="B87" s="41">
        <v>461</v>
      </c>
      <c r="C87" s="42">
        <v>0</v>
      </c>
      <c r="D87" s="43">
        <v>0</v>
      </c>
      <c r="E87" s="44" t="s">
        <v>150</v>
      </c>
      <c r="F87" s="45">
        <v>76</v>
      </c>
      <c r="G87" s="45">
        <v>8</v>
      </c>
      <c r="H87" s="45">
        <v>8</v>
      </c>
      <c r="I87" s="45"/>
      <c r="J87" s="45"/>
      <c r="K87" s="45"/>
      <c r="L87" s="46"/>
      <c r="M87" s="45">
        <v>32</v>
      </c>
      <c r="N87" s="45">
        <v>18</v>
      </c>
      <c r="O87" s="45"/>
      <c r="P87" s="45">
        <v>12</v>
      </c>
      <c r="Q87" s="45">
        <v>2</v>
      </c>
      <c r="R87" s="45">
        <v>36</v>
      </c>
      <c r="S87" s="45">
        <v>36</v>
      </c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>
        <v>4</v>
      </c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>
        <v>4</v>
      </c>
      <c r="AW87" s="45">
        <v>4</v>
      </c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>
        <f t="shared" si="1"/>
        <v>80</v>
      </c>
      <c r="BQ87" s="45"/>
      <c r="BR87" s="45"/>
      <c r="BS87" s="45"/>
      <c r="BT87" s="45"/>
      <c r="BU87" s="45"/>
      <c r="BV87" s="45"/>
      <c r="BW87" s="45"/>
    </row>
    <row r="88" spans="1:75" ht="15" customHeight="1" x14ac:dyDescent="0.2">
      <c r="A88" s="33"/>
      <c r="B88" s="34">
        <v>471</v>
      </c>
      <c r="C88" s="35">
        <v>0</v>
      </c>
      <c r="D88" s="36">
        <v>0</v>
      </c>
      <c r="E88" s="37" t="s">
        <v>151</v>
      </c>
      <c r="F88" s="38"/>
      <c r="G88" s="38"/>
      <c r="H88" s="38"/>
      <c r="I88" s="38"/>
      <c r="J88" s="38"/>
      <c r="K88" s="38"/>
      <c r="L88" s="39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>
        <f t="shared" si="1"/>
        <v>0</v>
      </c>
      <c r="BQ88" s="38"/>
      <c r="BR88" s="38"/>
      <c r="BS88" s="38"/>
      <c r="BT88" s="38"/>
      <c r="BU88" s="38"/>
      <c r="BV88" s="38"/>
      <c r="BW88" s="38"/>
    </row>
    <row r="89" spans="1:75" ht="15" customHeight="1" x14ac:dyDescent="0.2">
      <c r="A89" s="40">
        <v>8</v>
      </c>
      <c r="B89" s="41">
        <v>0</v>
      </c>
      <c r="C89" s="42">
        <v>0</v>
      </c>
      <c r="D89" s="43">
        <v>0</v>
      </c>
      <c r="E89" s="44" t="s">
        <v>152</v>
      </c>
      <c r="F89" s="45">
        <v>3367</v>
      </c>
      <c r="G89" s="45">
        <v>1823</v>
      </c>
      <c r="H89" s="45">
        <v>1608</v>
      </c>
      <c r="I89" s="45">
        <v>20</v>
      </c>
      <c r="J89" s="45">
        <v>36</v>
      </c>
      <c r="K89" s="45">
        <v>153</v>
      </c>
      <c r="L89" s="46">
        <v>6</v>
      </c>
      <c r="M89" s="45">
        <v>945</v>
      </c>
      <c r="N89" s="45">
        <v>427</v>
      </c>
      <c r="O89" s="45">
        <v>106</v>
      </c>
      <c r="P89" s="45">
        <v>309</v>
      </c>
      <c r="Q89" s="45">
        <v>103</v>
      </c>
      <c r="R89" s="45">
        <v>423</v>
      </c>
      <c r="S89" s="45">
        <v>366</v>
      </c>
      <c r="T89" s="45"/>
      <c r="U89" s="45">
        <v>10</v>
      </c>
      <c r="V89" s="45"/>
      <c r="W89" s="45">
        <v>5</v>
      </c>
      <c r="X89" s="45">
        <v>3</v>
      </c>
      <c r="Y89" s="45"/>
      <c r="Z89" s="45">
        <v>27</v>
      </c>
      <c r="AA89" s="45"/>
      <c r="AB89" s="45">
        <v>12</v>
      </c>
      <c r="AC89" s="45"/>
      <c r="AD89" s="45"/>
      <c r="AE89" s="45">
        <v>176</v>
      </c>
      <c r="AF89" s="45">
        <v>176</v>
      </c>
      <c r="AG89" s="45">
        <v>2518</v>
      </c>
      <c r="AH89" s="45">
        <v>678</v>
      </c>
      <c r="AI89" s="45">
        <v>121</v>
      </c>
      <c r="AJ89" s="45">
        <v>557</v>
      </c>
      <c r="AK89" s="45">
        <v>86</v>
      </c>
      <c r="AL89" s="45">
        <v>86</v>
      </c>
      <c r="AM89" s="45">
        <v>354</v>
      </c>
      <c r="AN89" s="45">
        <v>1</v>
      </c>
      <c r="AO89" s="45">
        <v>353</v>
      </c>
      <c r="AP89" s="45">
        <v>33</v>
      </c>
      <c r="AQ89" s="45">
        <v>33</v>
      </c>
      <c r="AR89" s="45">
        <v>17</v>
      </c>
      <c r="AS89" s="45">
        <v>17</v>
      </c>
      <c r="AT89" s="45"/>
      <c r="AU89" s="45"/>
      <c r="AV89" s="45">
        <v>1350</v>
      </c>
      <c r="AW89" s="45">
        <v>340</v>
      </c>
      <c r="AX89" s="45">
        <v>228</v>
      </c>
      <c r="AY89" s="45">
        <v>22</v>
      </c>
      <c r="AZ89" s="45">
        <v>760</v>
      </c>
      <c r="BA89" s="45">
        <v>28</v>
      </c>
      <c r="BB89" s="45">
        <v>12</v>
      </c>
      <c r="BC89" s="45">
        <v>12</v>
      </c>
      <c r="BD89" s="45">
        <v>14</v>
      </c>
      <c r="BE89" s="45">
        <v>14</v>
      </c>
      <c r="BF89" s="45">
        <v>2</v>
      </c>
      <c r="BG89" s="45">
        <v>2</v>
      </c>
      <c r="BH89" s="45"/>
      <c r="BI89" s="45"/>
      <c r="BJ89" s="45"/>
      <c r="BK89" s="45">
        <v>14</v>
      </c>
      <c r="BL89" s="45"/>
      <c r="BM89" s="45"/>
      <c r="BN89" s="45">
        <v>14</v>
      </c>
      <c r="BO89" s="45">
        <v>14</v>
      </c>
      <c r="BP89" s="45">
        <f t="shared" si="1"/>
        <v>5927</v>
      </c>
      <c r="BQ89" s="45"/>
      <c r="BR89" s="45"/>
      <c r="BS89" s="45"/>
      <c r="BT89" s="45"/>
      <c r="BU89" s="45"/>
      <c r="BV89" s="45"/>
      <c r="BW89" s="45"/>
    </row>
    <row r="90" spans="1:75" ht="15" customHeight="1" x14ac:dyDescent="0.2">
      <c r="A90" s="33"/>
      <c r="B90" s="34">
        <v>481</v>
      </c>
      <c r="C90" s="35">
        <v>0</v>
      </c>
      <c r="D90" s="36">
        <v>0</v>
      </c>
      <c r="E90" s="37" t="s">
        <v>153</v>
      </c>
      <c r="F90" s="38"/>
      <c r="G90" s="38"/>
      <c r="H90" s="38"/>
      <c r="I90" s="38"/>
      <c r="J90" s="38"/>
      <c r="K90" s="38"/>
      <c r="L90" s="39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>
        <f t="shared" si="1"/>
        <v>0</v>
      </c>
      <c r="BQ90" s="38"/>
      <c r="BR90" s="38"/>
      <c r="BS90" s="38"/>
      <c r="BT90" s="38"/>
      <c r="BU90" s="38"/>
      <c r="BV90" s="38"/>
      <c r="BW90" s="38"/>
    </row>
    <row r="91" spans="1:75" ht="15" customHeight="1" x14ac:dyDescent="0.2">
      <c r="A91" s="40"/>
      <c r="B91" s="41">
        <v>491</v>
      </c>
      <c r="C91" s="42">
        <v>0</v>
      </c>
      <c r="D91" s="43">
        <v>0</v>
      </c>
      <c r="E91" s="44" t="s">
        <v>154</v>
      </c>
      <c r="F91" s="45">
        <v>1033</v>
      </c>
      <c r="G91" s="45">
        <v>940</v>
      </c>
      <c r="H91" s="45">
        <v>888</v>
      </c>
      <c r="I91" s="45"/>
      <c r="J91" s="45">
        <v>36</v>
      </c>
      <c r="K91" s="45">
        <v>10</v>
      </c>
      <c r="L91" s="46">
        <v>6</v>
      </c>
      <c r="M91" s="45">
        <v>79</v>
      </c>
      <c r="N91" s="45">
        <v>31</v>
      </c>
      <c r="O91" s="45">
        <v>8</v>
      </c>
      <c r="P91" s="45">
        <v>16</v>
      </c>
      <c r="Q91" s="45">
        <v>24</v>
      </c>
      <c r="R91" s="45">
        <v>13</v>
      </c>
      <c r="S91" s="45">
        <v>11</v>
      </c>
      <c r="T91" s="45"/>
      <c r="U91" s="45"/>
      <c r="V91" s="45"/>
      <c r="W91" s="45"/>
      <c r="X91" s="45"/>
      <c r="Y91" s="45"/>
      <c r="Z91" s="45">
        <v>2</v>
      </c>
      <c r="AA91" s="45"/>
      <c r="AB91" s="45"/>
      <c r="AC91" s="45"/>
      <c r="AD91" s="45"/>
      <c r="AE91" s="45">
        <v>1</v>
      </c>
      <c r="AF91" s="45">
        <v>1</v>
      </c>
      <c r="AG91" s="45">
        <v>38</v>
      </c>
      <c r="AH91" s="45">
        <v>4</v>
      </c>
      <c r="AI91" s="45">
        <v>4</v>
      </c>
      <c r="AJ91" s="45"/>
      <c r="AK91" s="45">
        <v>1</v>
      </c>
      <c r="AL91" s="45">
        <v>1</v>
      </c>
      <c r="AM91" s="45">
        <v>24</v>
      </c>
      <c r="AN91" s="45"/>
      <c r="AO91" s="45">
        <v>24</v>
      </c>
      <c r="AP91" s="45"/>
      <c r="AQ91" s="45"/>
      <c r="AR91" s="45">
        <v>4</v>
      </c>
      <c r="AS91" s="45">
        <v>4</v>
      </c>
      <c r="AT91" s="45"/>
      <c r="AU91" s="45"/>
      <c r="AV91" s="45">
        <v>5</v>
      </c>
      <c r="AW91" s="45">
        <v>4</v>
      </c>
      <c r="AX91" s="45"/>
      <c r="AY91" s="45"/>
      <c r="AZ91" s="45">
        <v>1</v>
      </c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>
        <f t="shared" si="1"/>
        <v>1071</v>
      </c>
      <c r="BQ91" s="45"/>
      <c r="BR91" s="45"/>
      <c r="BS91" s="45"/>
      <c r="BT91" s="45"/>
      <c r="BU91" s="45"/>
      <c r="BV91" s="45"/>
      <c r="BW91" s="45"/>
    </row>
    <row r="92" spans="1:75" ht="15" customHeight="1" x14ac:dyDescent="0.2">
      <c r="A92" s="33"/>
      <c r="B92" s="34">
        <v>501</v>
      </c>
      <c r="C92" s="35">
        <v>0</v>
      </c>
      <c r="D92" s="36">
        <v>0</v>
      </c>
      <c r="E92" s="37" t="s">
        <v>155</v>
      </c>
      <c r="F92" s="38">
        <v>1053</v>
      </c>
      <c r="G92" s="38">
        <v>677</v>
      </c>
      <c r="H92" s="38">
        <v>520</v>
      </c>
      <c r="I92" s="38">
        <v>20</v>
      </c>
      <c r="J92" s="38"/>
      <c r="K92" s="38">
        <v>137</v>
      </c>
      <c r="L92" s="39"/>
      <c r="M92" s="38">
        <v>302</v>
      </c>
      <c r="N92" s="38">
        <v>23</v>
      </c>
      <c r="O92" s="38">
        <v>57</v>
      </c>
      <c r="P92" s="38">
        <v>169</v>
      </c>
      <c r="Q92" s="38">
        <v>53</v>
      </c>
      <c r="R92" s="38">
        <v>4</v>
      </c>
      <c r="S92" s="38">
        <v>1</v>
      </c>
      <c r="T92" s="38"/>
      <c r="U92" s="38">
        <v>3</v>
      </c>
      <c r="V92" s="38"/>
      <c r="W92" s="38"/>
      <c r="X92" s="38"/>
      <c r="Y92" s="38"/>
      <c r="Z92" s="38"/>
      <c r="AA92" s="38"/>
      <c r="AB92" s="38"/>
      <c r="AC92" s="38"/>
      <c r="AD92" s="38"/>
      <c r="AE92" s="38">
        <v>70</v>
      </c>
      <c r="AF92" s="38">
        <v>70</v>
      </c>
      <c r="AG92" s="38">
        <v>528</v>
      </c>
      <c r="AH92" s="38"/>
      <c r="AI92" s="38"/>
      <c r="AJ92" s="38"/>
      <c r="AK92" s="38">
        <v>19</v>
      </c>
      <c r="AL92" s="38">
        <v>19</v>
      </c>
      <c r="AM92" s="38">
        <v>33</v>
      </c>
      <c r="AN92" s="38"/>
      <c r="AO92" s="38">
        <v>33</v>
      </c>
      <c r="AP92" s="38">
        <v>2</v>
      </c>
      <c r="AQ92" s="38">
        <v>2</v>
      </c>
      <c r="AR92" s="38"/>
      <c r="AS92" s="38"/>
      <c r="AT92" s="38"/>
      <c r="AU92" s="38"/>
      <c r="AV92" s="38">
        <v>474</v>
      </c>
      <c r="AW92" s="38">
        <v>180</v>
      </c>
      <c r="AX92" s="38">
        <v>5</v>
      </c>
      <c r="AY92" s="38"/>
      <c r="AZ92" s="38">
        <v>289</v>
      </c>
      <c r="BA92" s="38">
        <v>4</v>
      </c>
      <c r="BB92" s="38">
        <v>2</v>
      </c>
      <c r="BC92" s="38">
        <v>2</v>
      </c>
      <c r="BD92" s="38">
        <v>2</v>
      </c>
      <c r="BE92" s="38">
        <v>2</v>
      </c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>
        <f t="shared" si="1"/>
        <v>1585</v>
      </c>
      <c r="BQ92" s="38"/>
      <c r="BR92" s="38"/>
      <c r="BS92" s="38"/>
      <c r="BT92" s="38"/>
      <c r="BU92" s="38"/>
      <c r="BV92" s="38"/>
      <c r="BW92" s="38"/>
    </row>
    <row r="93" spans="1:75" ht="15" customHeight="1" x14ac:dyDescent="0.2">
      <c r="A93" s="40"/>
      <c r="B93" s="41">
        <v>511</v>
      </c>
      <c r="C93" s="42">
        <v>0</v>
      </c>
      <c r="D93" s="43">
        <v>0</v>
      </c>
      <c r="E93" s="44" t="s">
        <v>156</v>
      </c>
      <c r="F93" s="45"/>
      <c r="G93" s="45"/>
      <c r="H93" s="45"/>
      <c r="I93" s="45"/>
      <c r="J93" s="45"/>
      <c r="K93" s="45"/>
      <c r="L93" s="46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>
        <f t="shared" si="1"/>
        <v>0</v>
      </c>
      <c r="BQ93" s="45"/>
      <c r="BR93" s="45"/>
      <c r="BS93" s="45"/>
      <c r="BT93" s="45"/>
      <c r="BU93" s="45"/>
      <c r="BV93" s="45"/>
      <c r="BW93" s="45"/>
    </row>
    <row r="94" spans="1:75" ht="15" customHeight="1" x14ac:dyDescent="0.2">
      <c r="A94" s="33"/>
      <c r="B94" s="34">
        <v>512</v>
      </c>
      <c r="C94" s="35">
        <v>0</v>
      </c>
      <c r="D94" s="36">
        <v>0</v>
      </c>
      <c r="E94" s="37" t="s">
        <v>157</v>
      </c>
      <c r="F94" s="38"/>
      <c r="G94" s="38"/>
      <c r="H94" s="38"/>
      <c r="I94" s="38"/>
      <c r="J94" s="38"/>
      <c r="K94" s="38"/>
      <c r="L94" s="39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>
        <f t="shared" si="1"/>
        <v>0</v>
      </c>
      <c r="BQ94" s="38"/>
      <c r="BR94" s="38"/>
      <c r="BS94" s="38"/>
      <c r="BT94" s="38"/>
      <c r="BU94" s="38"/>
      <c r="BV94" s="38"/>
      <c r="BW94" s="38"/>
    </row>
    <row r="95" spans="1:75" ht="15" customHeight="1" x14ac:dyDescent="0.2">
      <c r="A95" s="40"/>
      <c r="B95" s="41">
        <v>521</v>
      </c>
      <c r="C95" s="42">
        <v>0</v>
      </c>
      <c r="D95" s="43">
        <v>0</v>
      </c>
      <c r="E95" s="44" t="s">
        <v>158</v>
      </c>
      <c r="F95" s="45">
        <v>626</v>
      </c>
      <c r="G95" s="45">
        <v>25</v>
      </c>
      <c r="H95" s="45">
        <v>19</v>
      </c>
      <c r="I95" s="45"/>
      <c r="J95" s="45"/>
      <c r="K95" s="45">
        <v>6</v>
      </c>
      <c r="L95" s="46"/>
      <c r="M95" s="45">
        <v>326</v>
      </c>
      <c r="N95" s="45">
        <v>313</v>
      </c>
      <c r="O95" s="45">
        <v>2</v>
      </c>
      <c r="P95" s="45"/>
      <c r="Q95" s="45">
        <v>11</v>
      </c>
      <c r="R95" s="45">
        <v>275</v>
      </c>
      <c r="S95" s="45">
        <v>267</v>
      </c>
      <c r="T95" s="45"/>
      <c r="U95" s="45"/>
      <c r="V95" s="45"/>
      <c r="W95" s="45"/>
      <c r="X95" s="45">
        <v>2</v>
      </c>
      <c r="Y95" s="45"/>
      <c r="Z95" s="45"/>
      <c r="AA95" s="45"/>
      <c r="AB95" s="45">
        <v>6</v>
      </c>
      <c r="AC95" s="45"/>
      <c r="AD95" s="45"/>
      <c r="AE95" s="45"/>
      <c r="AF95" s="45"/>
      <c r="AG95" s="45">
        <v>1539</v>
      </c>
      <c r="AH95" s="45">
        <v>661</v>
      </c>
      <c r="AI95" s="45">
        <v>104</v>
      </c>
      <c r="AJ95" s="45">
        <v>557</v>
      </c>
      <c r="AK95" s="45">
        <v>33</v>
      </c>
      <c r="AL95" s="45">
        <v>33</v>
      </c>
      <c r="AM95" s="45">
        <v>209</v>
      </c>
      <c r="AN95" s="45"/>
      <c r="AO95" s="45">
        <v>209</v>
      </c>
      <c r="AP95" s="45">
        <v>26</v>
      </c>
      <c r="AQ95" s="45">
        <v>26</v>
      </c>
      <c r="AR95" s="45"/>
      <c r="AS95" s="45"/>
      <c r="AT95" s="45"/>
      <c r="AU95" s="45"/>
      <c r="AV95" s="45">
        <v>610</v>
      </c>
      <c r="AW95" s="45">
        <v>85</v>
      </c>
      <c r="AX95" s="45">
        <v>145</v>
      </c>
      <c r="AY95" s="45">
        <v>22</v>
      </c>
      <c r="AZ95" s="45">
        <v>358</v>
      </c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>
        <f t="shared" si="1"/>
        <v>2165</v>
      </c>
      <c r="BQ95" s="45"/>
      <c r="BR95" s="45"/>
      <c r="BS95" s="45"/>
      <c r="BT95" s="45"/>
      <c r="BU95" s="45"/>
      <c r="BV95" s="45"/>
      <c r="BW95" s="45"/>
    </row>
    <row r="96" spans="1:75" ht="15" customHeight="1" x14ac:dyDescent="0.2">
      <c r="A96" s="33"/>
      <c r="B96" s="34">
        <v>531</v>
      </c>
      <c r="C96" s="35">
        <v>0</v>
      </c>
      <c r="D96" s="36">
        <v>0</v>
      </c>
      <c r="E96" s="37" t="s">
        <v>159</v>
      </c>
      <c r="F96" s="38">
        <v>655</v>
      </c>
      <c r="G96" s="38">
        <v>181</v>
      </c>
      <c r="H96" s="38">
        <v>181</v>
      </c>
      <c r="I96" s="38"/>
      <c r="J96" s="38"/>
      <c r="K96" s="38"/>
      <c r="L96" s="39"/>
      <c r="M96" s="38">
        <v>238</v>
      </c>
      <c r="N96" s="38">
        <v>60</v>
      </c>
      <c r="O96" s="38">
        <v>39</v>
      </c>
      <c r="P96" s="38">
        <v>124</v>
      </c>
      <c r="Q96" s="38">
        <v>15</v>
      </c>
      <c r="R96" s="38">
        <v>131</v>
      </c>
      <c r="S96" s="38">
        <v>87</v>
      </c>
      <c r="T96" s="38"/>
      <c r="U96" s="38">
        <v>7</v>
      </c>
      <c r="V96" s="38"/>
      <c r="W96" s="38">
        <v>5</v>
      </c>
      <c r="X96" s="38">
        <v>1</v>
      </c>
      <c r="Y96" s="38"/>
      <c r="Z96" s="38">
        <v>25</v>
      </c>
      <c r="AA96" s="38"/>
      <c r="AB96" s="38">
        <v>6</v>
      </c>
      <c r="AC96" s="38"/>
      <c r="AD96" s="38"/>
      <c r="AE96" s="38">
        <v>105</v>
      </c>
      <c r="AF96" s="38">
        <v>105</v>
      </c>
      <c r="AG96" s="38">
        <v>413</v>
      </c>
      <c r="AH96" s="38">
        <v>13</v>
      </c>
      <c r="AI96" s="38">
        <v>13</v>
      </c>
      <c r="AJ96" s="38"/>
      <c r="AK96" s="38">
        <v>33</v>
      </c>
      <c r="AL96" s="38">
        <v>33</v>
      </c>
      <c r="AM96" s="38">
        <v>88</v>
      </c>
      <c r="AN96" s="38">
        <v>1</v>
      </c>
      <c r="AO96" s="38">
        <v>87</v>
      </c>
      <c r="AP96" s="38">
        <v>5</v>
      </c>
      <c r="AQ96" s="38">
        <v>5</v>
      </c>
      <c r="AR96" s="38">
        <v>13</v>
      </c>
      <c r="AS96" s="38">
        <v>13</v>
      </c>
      <c r="AT96" s="38"/>
      <c r="AU96" s="38"/>
      <c r="AV96" s="38">
        <v>261</v>
      </c>
      <c r="AW96" s="38">
        <v>71</v>
      </c>
      <c r="AX96" s="38">
        <v>78</v>
      </c>
      <c r="AY96" s="38"/>
      <c r="AZ96" s="38">
        <v>112</v>
      </c>
      <c r="BA96" s="38">
        <v>24</v>
      </c>
      <c r="BB96" s="38">
        <v>10</v>
      </c>
      <c r="BC96" s="38">
        <v>10</v>
      </c>
      <c r="BD96" s="38">
        <v>12</v>
      </c>
      <c r="BE96" s="38">
        <v>12</v>
      </c>
      <c r="BF96" s="38">
        <v>2</v>
      </c>
      <c r="BG96" s="38">
        <v>2</v>
      </c>
      <c r="BH96" s="38"/>
      <c r="BI96" s="38"/>
      <c r="BJ96" s="38"/>
      <c r="BK96" s="38">
        <v>14</v>
      </c>
      <c r="BL96" s="38"/>
      <c r="BM96" s="38"/>
      <c r="BN96" s="38">
        <v>14</v>
      </c>
      <c r="BO96" s="38">
        <v>14</v>
      </c>
      <c r="BP96" s="38">
        <f t="shared" si="1"/>
        <v>1106</v>
      </c>
      <c r="BQ96" s="38"/>
      <c r="BR96" s="38"/>
      <c r="BS96" s="38"/>
      <c r="BT96" s="38"/>
      <c r="BU96" s="38"/>
      <c r="BV96" s="38"/>
      <c r="BW96" s="38"/>
    </row>
    <row r="97" spans="1:75" ht="15" customHeight="1" x14ac:dyDescent="0.2">
      <c r="A97" s="40">
        <v>9</v>
      </c>
      <c r="B97" s="41">
        <v>0</v>
      </c>
      <c r="C97" s="42">
        <v>0</v>
      </c>
      <c r="D97" s="43">
        <v>0</v>
      </c>
      <c r="E97" s="44" t="s">
        <v>160</v>
      </c>
      <c r="F97" s="45"/>
      <c r="G97" s="45"/>
      <c r="H97" s="45"/>
      <c r="I97" s="45"/>
      <c r="J97" s="45"/>
      <c r="K97" s="45"/>
      <c r="L97" s="46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>
        <f t="shared" si="1"/>
        <v>0</v>
      </c>
      <c r="BQ97" s="45"/>
      <c r="BR97" s="45"/>
      <c r="BS97" s="45"/>
      <c r="BT97" s="45"/>
      <c r="BU97" s="45"/>
      <c r="BV97" s="45"/>
      <c r="BW97" s="45"/>
    </row>
    <row r="98" spans="1:75" ht="15" customHeight="1" x14ac:dyDescent="0.2">
      <c r="A98" s="33"/>
      <c r="B98" s="34">
        <v>541</v>
      </c>
      <c r="C98" s="35">
        <v>0</v>
      </c>
      <c r="D98" s="36">
        <v>0</v>
      </c>
      <c r="E98" s="37" t="s">
        <v>160</v>
      </c>
      <c r="F98" s="38"/>
      <c r="G98" s="38"/>
      <c r="H98" s="38"/>
      <c r="I98" s="38"/>
      <c r="J98" s="38"/>
      <c r="K98" s="38"/>
      <c r="L98" s="39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>
        <f t="shared" si="1"/>
        <v>0</v>
      </c>
      <c r="BQ98" s="38"/>
      <c r="BR98" s="38"/>
      <c r="BS98" s="38"/>
      <c r="BT98" s="38"/>
      <c r="BU98" s="38"/>
      <c r="BV98" s="38"/>
      <c r="BW98" s="38"/>
    </row>
    <row r="99" spans="1:75" ht="15" customHeight="1" x14ac:dyDescent="0.2">
      <c r="A99" s="40"/>
      <c r="B99" s="41"/>
      <c r="C99" s="42"/>
      <c r="D99" s="43"/>
      <c r="E99" s="44" t="s">
        <v>161</v>
      </c>
      <c r="F99" s="45">
        <f>SUMIF($A$8:$A$98,"&lt;&gt;",F8:F99)</f>
        <v>81836</v>
      </c>
      <c r="G99" s="45">
        <f t="shared" ref="G99:BP99" si="2">SUMIF($A$8:$A$98,"&lt;&gt;",G8:G99)</f>
        <v>28682</v>
      </c>
      <c r="H99" s="45">
        <f t="shared" si="2"/>
        <v>27811</v>
      </c>
      <c r="I99" s="45">
        <f t="shared" si="2"/>
        <v>38</v>
      </c>
      <c r="J99" s="45">
        <f t="shared" si="2"/>
        <v>88</v>
      </c>
      <c r="K99" s="45">
        <f t="shared" si="2"/>
        <v>731</v>
      </c>
      <c r="L99" s="45">
        <f t="shared" si="2"/>
        <v>14</v>
      </c>
      <c r="M99" s="45">
        <f t="shared" si="2"/>
        <v>22975</v>
      </c>
      <c r="N99" s="45">
        <f t="shared" si="2"/>
        <v>10875</v>
      </c>
      <c r="O99" s="45">
        <f t="shared" si="2"/>
        <v>4771</v>
      </c>
      <c r="P99" s="45">
        <f t="shared" si="2"/>
        <v>1993</v>
      </c>
      <c r="Q99" s="45">
        <f t="shared" si="2"/>
        <v>5336</v>
      </c>
      <c r="R99" s="45">
        <f t="shared" si="2"/>
        <v>19011</v>
      </c>
      <c r="S99" s="45">
        <f t="shared" si="2"/>
        <v>12620</v>
      </c>
      <c r="T99" s="45">
        <f t="shared" si="2"/>
        <v>69</v>
      </c>
      <c r="U99" s="45">
        <f t="shared" si="2"/>
        <v>447</v>
      </c>
      <c r="V99" s="45">
        <f t="shared" si="2"/>
        <v>783</v>
      </c>
      <c r="W99" s="45">
        <f t="shared" si="2"/>
        <v>1559</v>
      </c>
      <c r="X99" s="45">
        <f t="shared" si="2"/>
        <v>518</v>
      </c>
      <c r="Y99" s="45">
        <f t="shared" si="2"/>
        <v>2</v>
      </c>
      <c r="Z99" s="45">
        <f t="shared" si="2"/>
        <v>2246</v>
      </c>
      <c r="AA99" s="45">
        <f t="shared" si="2"/>
        <v>8</v>
      </c>
      <c r="AB99" s="45">
        <f t="shared" si="2"/>
        <v>238</v>
      </c>
      <c r="AC99" s="45">
        <f t="shared" si="2"/>
        <v>511</v>
      </c>
      <c r="AD99" s="45">
        <f t="shared" si="2"/>
        <v>10</v>
      </c>
      <c r="AE99" s="45">
        <f t="shared" si="2"/>
        <v>11168</v>
      </c>
      <c r="AF99" s="45">
        <f t="shared" si="2"/>
        <v>11168</v>
      </c>
      <c r="AG99" s="45">
        <f t="shared" si="2"/>
        <v>52431</v>
      </c>
      <c r="AH99" s="45">
        <f t="shared" si="2"/>
        <v>6744</v>
      </c>
      <c r="AI99" s="45">
        <f t="shared" si="2"/>
        <v>4493</v>
      </c>
      <c r="AJ99" s="45">
        <f t="shared" si="2"/>
        <v>2251</v>
      </c>
      <c r="AK99" s="45">
        <f t="shared" si="2"/>
        <v>16462</v>
      </c>
      <c r="AL99" s="45">
        <f t="shared" si="2"/>
        <v>16462</v>
      </c>
      <c r="AM99" s="45">
        <f t="shared" si="2"/>
        <v>10137</v>
      </c>
      <c r="AN99" s="45">
        <f t="shared" si="2"/>
        <v>39</v>
      </c>
      <c r="AO99" s="45">
        <f t="shared" si="2"/>
        <v>10098</v>
      </c>
      <c r="AP99" s="45">
        <f t="shared" si="2"/>
        <v>5809</v>
      </c>
      <c r="AQ99" s="45">
        <f t="shared" si="2"/>
        <v>5809</v>
      </c>
      <c r="AR99" s="45">
        <f t="shared" si="2"/>
        <v>2075</v>
      </c>
      <c r="AS99" s="45">
        <f t="shared" si="2"/>
        <v>1983</v>
      </c>
      <c r="AT99" s="45">
        <f t="shared" si="2"/>
        <v>22</v>
      </c>
      <c r="AU99" s="45">
        <f t="shared" si="2"/>
        <v>70</v>
      </c>
      <c r="AV99" s="45">
        <f t="shared" si="2"/>
        <v>11204</v>
      </c>
      <c r="AW99" s="45">
        <f t="shared" si="2"/>
        <v>1693</v>
      </c>
      <c r="AX99" s="45">
        <f t="shared" si="2"/>
        <v>5228</v>
      </c>
      <c r="AY99" s="45">
        <f t="shared" si="2"/>
        <v>386</v>
      </c>
      <c r="AZ99" s="45">
        <f t="shared" si="2"/>
        <v>3897</v>
      </c>
      <c r="BA99" s="45">
        <f t="shared" si="2"/>
        <v>21306</v>
      </c>
      <c r="BB99" s="45">
        <f t="shared" si="2"/>
        <v>9089</v>
      </c>
      <c r="BC99" s="45">
        <f t="shared" si="2"/>
        <v>9089</v>
      </c>
      <c r="BD99" s="45">
        <f t="shared" si="2"/>
        <v>10164</v>
      </c>
      <c r="BE99" s="45">
        <f t="shared" si="2"/>
        <v>10164</v>
      </c>
      <c r="BF99" s="45">
        <f t="shared" si="2"/>
        <v>2053</v>
      </c>
      <c r="BG99" s="45">
        <f t="shared" si="2"/>
        <v>2053</v>
      </c>
      <c r="BH99" s="45">
        <f t="shared" si="2"/>
        <v>82</v>
      </c>
      <c r="BI99" s="45">
        <f t="shared" si="2"/>
        <v>82</v>
      </c>
      <c r="BJ99" s="45">
        <f t="shared" si="2"/>
        <v>82</v>
      </c>
      <c r="BK99" s="45">
        <f t="shared" si="2"/>
        <v>6254</v>
      </c>
      <c r="BL99" s="45">
        <f t="shared" si="2"/>
        <v>4654</v>
      </c>
      <c r="BM99" s="45">
        <f t="shared" si="2"/>
        <v>4654</v>
      </c>
      <c r="BN99" s="45">
        <f t="shared" si="2"/>
        <v>1600</v>
      </c>
      <c r="BO99" s="45">
        <f t="shared" si="2"/>
        <v>1600</v>
      </c>
      <c r="BP99" s="45">
        <f t="shared" si="1"/>
        <v>161909</v>
      </c>
      <c r="BQ99" s="45"/>
      <c r="BR99" s="45"/>
      <c r="BS99" s="45"/>
      <c r="BT99" s="45"/>
      <c r="BU99" s="45"/>
      <c r="BV99" s="45"/>
      <c r="BW99" s="45"/>
    </row>
    <row r="100" spans="1:75" ht="15" customHeight="1" x14ac:dyDescent="0.2">
      <c r="A100" s="33"/>
      <c r="B100" s="34"/>
      <c r="C100" s="35"/>
      <c r="D100" s="36"/>
      <c r="E100" s="37"/>
      <c r="F100" s="38"/>
      <c r="G100" s="38"/>
      <c r="H100" s="38"/>
      <c r="I100" s="38"/>
      <c r="J100" s="38"/>
      <c r="K100" s="38"/>
      <c r="L100" s="39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</row>
    <row r="101" spans="1:75" ht="15" customHeight="1" x14ac:dyDescent="0.2">
      <c r="A101" s="40"/>
      <c r="B101" s="41"/>
      <c r="C101" s="42"/>
      <c r="D101" s="43"/>
      <c r="E101" s="44" t="s">
        <v>13</v>
      </c>
      <c r="F101" s="45"/>
      <c r="G101" s="45"/>
      <c r="H101" s="45"/>
      <c r="I101" s="45"/>
      <c r="J101" s="45"/>
      <c r="K101" s="45"/>
      <c r="L101" s="46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</row>
    <row r="102" spans="1:75" ht="15" customHeight="1" x14ac:dyDescent="0.2">
      <c r="A102" s="33"/>
      <c r="B102" s="34"/>
      <c r="C102" s="35"/>
      <c r="D102" s="36"/>
      <c r="E102" s="37"/>
      <c r="F102" s="38"/>
      <c r="G102" s="38"/>
      <c r="H102" s="38"/>
      <c r="I102" s="38"/>
      <c r="J102" s="38"/>
      <c r="K102" s="38"/>
      <c r="L102" s="39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</row>
    <row r="103" spans="1:75" ht="15" customHeight="1" x14ac:dyDescent="0.2">
      <c r="A103" s="40"/>
      <c r="B103" s="41"/>
      <c r="C103" s="42"/>
      <c r="D103" s="43"/>
      <c r="E103" s="44"/>
      <c r="F103" s="45"/>
      <c r="G103" s="45"/>
      <c r="H103" s="45"/>
      <c r="I103" s="45"/>
      <c r="J103" s="45"/>
      <c r="K103" s="45"/>
      <c r="L103" s="46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</row>
    <row r="104" spans="1:75" ht="15" customHeight="1" x14ac:dyDescent="0.2">
      <c r="A104" s="33"/>
      <c r="B104" s="34"/>
      <c r="C104" s="35"/>
      <c r="D104" s="36"/>
      <c r="E104" s="37"/>
      <c r="F104" s="38"/>
      <c r="G104" s="38"/>
      <c r="H104" s="38"/>
      <c r="I104" s="38"/>
      <c r="J104" s="38"/>
      <c r="K104" s="38"/>
      <c r="L104" s="39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</row>
    <row r="105" spans="1:75" ht="15" customHeight="1" x14ac:dyDescent="0.2">
      <c r="A105" s="47"/>
      <c r="B105" s="48"/>
      <c r="C105" s="49"/>
      <c r="D105" s="50"/>
      <c r="E105" s="51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</row>
  </sheetData>
  <mergeCells count="22">
    <mergeCell ref="BO1:BP2"/>
    <mergeCell ref="BQ1:BU2"/>
    <mergeCell ref="BV1:BW2"/>
    <mergeCell ref="A3:E3"/>
    <mergeCell ref="AT1:AU2"/>
    <mergeCell ref="AV1:AZ2"/>
    <mergeCell ref="BA1:BB2"/>
    <mergeCell ref="BC1:BG2"/>
    <mergeCell ref="BH1:BI2"/>
    <mergeCell ref="BJ1:BN2"/>
    <mergeCell ref="Y1:Z2"/>
    <mergeCell ref="AA1:AE2"/>
    <mergeCell ref="AF1:AG2"/>
    <mergeCell ref="AH1:AL2"/>
    <mergeCell ref="AM1:AN2"/>
    <mergeCell ref="AO1:AS2"/>
    <mergeCell ref="A1:E2"/>
    <mergeCell ref="F1:J2"/>
    <mergeCell ref="K1:L2"/>
    <mergeCell ref="M1:Q2"/>
    <mergeCell ref="R1:S2"/>
    <mergeCell ref="T1:X2"/>
  </mergeCells>
  <phoneticPr fontId="3"/>
  <printOptions horizontalCentered="1"/>
  <pageMargins left="0.59055118110236227" right="0.43307086614173229" top="0.35433070866141736" bottom="0.39370078740157483" header="0.23622047244094491" footer="0.27559055118110237"/>
  <pageSetup paperSize="9" scale="65" orientation="landscape" horizontalDpi="4294967292" verticalDpi="400" r:id="rId1"/>
  <headerFooter alignWithMargins="0">
    <oddHeader>&amp;R&amp;"ＭＳ Ｐ明朝,標準"&amp;14No.  &amp;P</oddHeader>
  </headerFooter>
  <rowBreaks count="2" manualBreakCount="2">
    <brk id="56" max="16383" man="1"/>
    <brk id="105" max="16383" man="1"/>
  </rowBreaks>
  <colBreaks count="9" manualBreakCount="9">
    <brk id="12" max="104" man="1"/>
    <brk id="19" max="1048575" man="1"/>
    <brk id="26" max="1048575" man="1"/>
    <brk id="33" max="1048575" man="1"/>
    <brk id="40" max="1048575" man="1"/>
    <brk id="47" max="1048575" man="1"/>
    <brk id="54" max="1048575" man="1"/>
    <brk id="61" max="1048575" man="1"/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品種別港別ｺﾝﾃﾅ取扱個数集計表</vt:lpstr>
      <vt:lpstr>品種別港別ｺﾝﾃﾅ取扱個数集計表!Print_Area</vt:lpstr>
      <vt:lpstr>品種別港別ｺﾝﾃﾅ取扱個数集計表!Print_Titles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2024-03-04T02:19:54Z</dcterms:created>
  <dcterms:modified xsi:type="dcterms:W3CDTF">2024-03-04T02:19:54Z</dcterms:modified>
</cp:coreProperties>
</file>