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640" activeTab="0"/>
  </bookViews>
  <sheets>
    <sheet name="Seaborne Cargo" sheetId="1" r:id="rId1"/>
  </sheets>
  <externalReferences>
    <externalReference r:id="rId4"/>
  </externalReferences>
  <definedNames>
    <definedName name="HYODAI">#REF!</definedName>
    <definedName name="MEISAI">#REF!</definedName>
    <definedName name="_xlnm.Print_Area" localSheetId="0">'Seaborne Cargo'!$A$1:$AI$69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<sst xmlns="http://schemas.openxmlformats.org/spreadsheetml/2006/main" count="57" uniqueCount="40">
  <si>
    <t>昭和３５年</t>
  </si>
  <si>
    <t>昭和３６年</t>
  </si>
  <si>
    <t>昭和３７年</t>
  </si>
  <si>
    <t>昭和３８年</t>
  </si>
  <si>
    <t>昭和３９年</t>
  </si>
  <si>
    <t>昭和４０年</t>
  </si>
  <si>
    <t>昭和４１年</t>
  </si>
  <si>
    <t>昭和４２年</t>
  </si>
  <si>
    <t>昭和４３年</t>
  </si>
  <si>
    <t>Statistics of the Port of Shimizu (1) _ Seaborne cargo in tonnage</t>
  </si>
  <si>
    <t>Unit: TEU</t>
  </si>
  <si>
    <t>TOTAL FOREIGN TRADE CARGO</t>
  </si>
  <si>
    <t>EXPORTS
(1)+(3)</t>
  </si>
  <si>
    <t>IMPORTS
(2)+(4)</t>
  </si>
  <si>
    <t>Outgoing (3)</t>
  </si>
  <si>
    <t>Total Incoming (4)</t>
  </si>
  <si>
    <t>Containerized cargo</t>
  </si>
  <si>
    <t>Full</t>
  </si>
  <si>
    <t>Empty</t>
  </si>
  <si>
    <t>Unit: Tons</t>
  </si>
  <si>
    <t>TOTAL DOMESTIC CARGO</t>
  </si>
  <si>
    <t>TOTAL FOREIGN TRADE CARGO</t>
  </si>
  <si>
    <t>IMPORTS
(2)+(4)</t>
  </si>
  <si>
    <t>Exports (1)</t>
  </si>
  <si>
    <t>Imports (2)</t>
  </si>
  <si>
    <t>Incoming (2)</t>
  </si>
  <si>
    <t>EXPORTS
(1)+(3)</t>
  </si>
  <si>
    <t xml:space="preserve"> Total Exports (1)</t>
  </si>
  <si>
    <t>Total Imports (2)</t>
  </si>
  <si>
    <t>Total Outgoing (3)</t>
  </si>
  <si>
    <t>Containerized cargo</t>
  </si>
  <si>
    <t>%</t>
  </si>
  <si>
    <t>Full</t>
  </si>
  <si>
    <t>Empty</t>
  </si>
  <si>
    <t xml:space="preserve"> </t>
  </si>
  <si>
    <r>
      <t xml:space="preserve">      </t>
    </r>
    <r>
      <rPr>
        <sz val="12"/>
        <rFont val="ＭＳ Ｐゴシック"/>
        <family val="3"/>
      </rPr>
      <t>　　</t>
    </r>
    <r>
      <rPr>
        <sz val="12"/>
        <rFont val="Times New Roman"/>
        <family val="1"/>
      </rPr>
      <t>content
 year</t>
    </r>
  </si>
  <si>
    <r>
      <t>GRAND TOTAL</t>
    </r>
    <r>
      <rPr>
        <sz val="12"/>
        <rFont val="ＭＳ Ｐゴシック"/>
        <family val="3"/>
      </rPr>
      <t>　</t>
    </r>
  </si>
  <si>
    <r>
      <t>　</t>
    </r>
    <r>
      <rPr>
        <sz val="12"/>
        <rFont val="Times New Roman"/>
        <family val="1"/>
      </rPr>
      <t xml:space="preserve">      content
year</t>
    </r>
  </si>
  <si>
    <r>
      <t>　</t>
    </r>
    <r>
      <rPr>
        <sz val="12"/>
        <rFont val="Times New Roman"/>
        <family val="1"/>
      </rPr>
      <t>GRAND TOTAL</t>
    </r>
  </si>
  <si>
    <t>Statistics of the Port of Shimizu (2) _ Containerized Cargo Handled in TEU since 1969 (As of January, 2024)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</si>
</sst>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,000\)"/>
    <numFmt numFmtId="177" formatCode="0.0%"/>
    <numFmt numFmtId="178" formatCode="\(0\)"/>
    <numFmt numFmtId="179" formatCode="#,##0_ "/>
    <numFmt numFmtId="180" formatCode="#,##0;[Red]\-#,##0;&quot;-&quot;"/>
    <numFmt numFmtId="181" formatCode="0_ "/>
    <numFmt numFmtId="182" formatCode="00"/>
    <numFmt numFmtId="183" formatCode="000"/>
    <numFmt numFmtId="184" formatCode="\(0.0%\)"/>
    <numFmt numFmtId="185" formatCode="#,##0_ ;[Red]\-#,##0\ "/>
    <numFmt numFmtId="186" formatCode="#,##0_);[Red]\(#,##0\)"/>
    <numFmt numFmtId="187" formatCode="#,##0;[Red]\-#,##0;&quot;- &quot;"/>
    <numFmt numFmtId="188" formatCode="0_);[Red]\(0\)"/>
    <numFmt numFmtId="189" formatCode="0.0_ ;[Red]\-0.0\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[$]ggge&quot;年&quot;m&quot;月&quot;d&quot;日&quot;;@"/>
    <numFmt numFmtId="194" formatCode="[$]gge&quot;年&quot;m&quot;月&quot;d&quot;日&quot;;@"/>
  </numFmts>
  <fonts count="51">
    <font>
      <sz val="10"/>
      <name val="ＭＳ Ｐ明朝"/>
      <family val="1"/>
    </font>
    <font>
      <sz val="13.5"/>
      <name val="System"/>
      <family val="0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 diagonalDown="1">
      <left style="thin"/>
      <right style="double"/>
      <top style="thin"/>
      <bottom>
        <color indexed="63"/>
      </bottom>
      <diagonal style="thin"/>
    </border>
    <border diagonalDown="1">
      <left style="thin"/>
      <right style="double"/>
      <top>
        <color indexed="63"/>
      </top>
      <bottom>
        <color indexed="63"/>
      </bottom>
      <diagonal style="thin"/>
    </border>
    <border diagonalDown="1">
      <left style="thin"/>
      <right style="double"/>
      <top>
        <color indexed="63"/>
      </top>
      <bottom style="medium"/>
      <diagonal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6" fillId="0" borderId="10" xfId="62" applyFont="1" applyBorder="1" applyAlignment="1">
      <alignment horizontal="center" vertical="center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7" fillId="0" borderId="0" xfId="62" applyFont="1">
      <alignment/>
      <protection/>
    </xf>
    <xf numFmtId="0" fontId="8" fillId="0" borderId="11" xfId="62" applyFont="1" applyBorder="1" applyAlignment="1">
      <alignment horizontal="center" vertical="center"/>
      <protection/>
    </xf>
    <xf numFmtId="0" fontId="8" fillId="0" borderId="0" xfId="62" applyFont="1">
      <alignment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13" xfId="62" applyFont="1" applyBorder="1" applyAlignment="1">
      <alignment vertical="center"/>
      <protection/>
    </xf>
    <xf numFmtId="185" fontId="8" fillId="33" borderId="14" xfId="50" applyNumberFormat="1" applyFont="1" applyFill="1" applyBorder="1" applyAlignment="1">
      <alignment horizontal="right" vertical="center"/>
    </xf>
    <xf numFmtId="185" fontId="8" fillId="33" borderId="0" xfId="50" applyNumberFormat="1" applyFont="1" applyFill="1" applyBorder="1" applyAlignment="1">
      <alignment horizontal="right" vertical="center"/>
    </xf>
    <xf numFmtId="185" fontId="8" fillId="33" borderId="15" xfId="50" applyNumberFormat="1" applyFont="1" applyFill="1" applyBorder="1" applyAlignment="1">
      <alignment horizontal="right" vertical="center"/>
    </xf>
    <xf numFmtId="185" fontId="8" fillId="33" borderId="16" xfId="50" applyNumberFormat="1" applyFont="1" applyFill="1" applyBorder="1" applyAlignment="1">
      <alignment horizontal="right" vertical="center"/>
    </xf>
    <xf numFmtId="185" fontId="8" fillId="33" borderId="17" xfId="50" applyNumberFormat="1" applyFont="1" applyFill="1" applyBorder="1" applyAlignment="1">
      <alignment horizontal="right" vertical="center"/>
    </xf>
    <xf numFmtId="41" fontId="9" fillId="33" borderId="18" xfId="50" applyNumberFormat="1" applyFont="1" applyFill="1" applyBorder="1" applyAlignment="1">
      <alignment horizontal="right" vertical="center"/>
    </xf>
    <xf numFmtId="180" fontId="9" fillId="33" borderId="19" xfId="50" applyNumberFormat="1" applyFont="1" applyFill="1" applyBorder="1" applyAlignment="1">
      <alignment horizontal="right" vertical="center"/>
    </xf>
    <xf numFmtId="180" fontId="9" fillId="33" borderId="20" xfId="50" applyNumberFormat="1" applyFont="1" applyFill="1" applyBorder="1" applyAlignment="1">
      <alignment horizontal="right" vertical="center"/>
    </xf>
    <xf numFmtId="185" fontId="8" fillId="33" borderId="10" xfId="50" applyNumberFormat="1" applyFont="1" applyFill="1" applyBorder="1" applyAlignment="1">
      <alignment horizontal="right" vertical="center"/>
    </xf>
    <xf numFmtId="41" fontId="9" fillId="33" borderId="19" xfId="50" applyNumberFormat="1" applyFont="1" applyFill="1" applyBorder="1" applyAlignment="1">
      <alignment horizontal="right" vertical="center"/>
    </xf>
    <xf numFmtId="41" fontId="9" fillId="33" borderId="20" xfId="50" applyNumberFormat="1" applyFont="1" applyFill="1" applyBorder="1" applyAlignment="1">
      <alignment horizontal="right" vertical="center"/>
    </xf>
    <xf numFmtId="41" fontId="9" fillId="33" borderId="14" xfId="50" applyNumberFormat="1" applyFont="1" applyFill="1" applyBorder="1" applyAlignment="1">
      <alignment horizontal="right" vertical="center"/>
    </xf>
    <xf numFmtId="41" fontId="9" fillId="33" borderId="0" xfId="50" applyNumberFormat="1" applyFont="1" applyFill="1" applyBorder="1" applyAlignment="1">
      <alignment horizontal="right" vertical="center"/>
    </xf>
    <xf numFmtId="41" fontId="9" fillId="33" borderId="15" xfId="50" applyNumberFormat="1" applyFont="1" applyFill="1" applyBorder="1" applyAlignment="1">
      <alignment horizontal="right" vertical="center"/>
    </xf>
    <xf numFmtId="41" fontId="9" fillId="33" borderId="10" xfId="50" applyNumberFormat="1" applyFont="1" applyFill="1" applyBorder="1" applyAlignment="1">
      <alignment horizontal="right" vertical="center"/>
    </xf>
    <xf numFmtId="185" fontId="8" fillId="0" borderId="14" xfId="50" applyNumberFormat="1" applyFont="1" applyBorder="1" applyAlignment="1">
      <alignment horizontal="right" vertical="center"/>
    </xf>
    <xf numFmtId="185" fontId="8" fillId="0" borderId="0" xfId="50" applyNumberFormat="1" applyFont="1" applyBorder="1" applyAlignment="1">
      <alignment horizontal="right" vertical="center"/>
    </xf>
    <xf numFmtId="185" fontId="8" fillId="0" borderId="15" xfId="50" applyNumberFormat="1" applyFont="1" applyBorder="1" applyAlignment="1">
      <alignment horizontal="right" vertical="center"/>
    </xf>
    <xf numFmtId="185" fontId="8" fillId="0" borderId="16" xfId="50" applyNumberFormat="1" applyFont="1" applyBorder="1" applyAlignment="1">
      <alignment horizontal="right" vertical="center"/>
    </xf>
    <xf numFmtId="185" fontId="8" fillId="0" borderId="17" xfId="50" applyNumberFormat="1" applyFont="1" applyBorder="1" applyAlignment="1">
      <alignment horizontal="right" vertical="center"/>
    </xf>
    <xf numFmtId="41" fontId="9" fillId="0" borderId="18" xfId="50" applyNumberFormat="1" applyFont="1" applyBorder="1" applyAlignment="1">
      <alignment horizontal="right" vertical="center"/>
    </xf>
    <xf numFmtId="180" fontId="9" fillId="0" borderId="19" xfId="50" applyNumberFormat="1" applyFont="1" applyBorder="1" applyAlignment="1">
      <alignment horizontal="right" vertical="center"/>
    </xf>
    <xf numFmtId="180" fontId="9" fillId="0" borderId="20" xfId="50" applyNumberFormat="1" applyFont="1" applyBorder="1" applyAlignment="1">
      <alignment horizontal="right" vertical="center"/>
    </xf>
    <xf numFmtId="185" fontId="8" fillId="0" borderId="10" xfId="50" applyNumberFormat="1" applyFont="1" applyBorder="1" applyAlignment="1">
      <alignment horizontal="right" vertical="center"/>
    </xf>
    <xf numFmtId="41" fontId="9" fillId="0" borderId="19" xfId="50" applyNumberFormat="1" applyFont="1" applyBorder="1" applyAlignment="1">
      <alignment horizontal="right" vertical="center"/>
    </xf>
    <xf numFmtId="41" fontId="9" fillId="0" borderId="20" xfId="50" applyNumberFormat="1" applyFont="1" applyBorder="1" applyAlignment="1">
      <alignment horizontal="right" vertical="center"/>
    </xf>
    <xf numFmtId="41" fontId="9" fillId="0" borderId="14" xfId="50" applyNumberFormat="1" applyFont="1" applyBorder="1" applyAlignment="1">
      <alignment horizontal="right" vertical="center"/>
    </xf>
    <xf numFmtId="41" fontId="9" fillId="0" borderId="0" xfId="50" applyNumberFormat="1" applyFont="1" applyBorder="1" applyAlignment="1">
      <alignment horizontal="right" vertical="center"/>
    </xf>
    <xf numFmtId="41" fontId="9" fillId="0" borderId="15" xfId="50" applyNumberFormat="1" applyFont="1" applyBorder="1" applyAlignment="1">
      <alignment horizontal="right" vertical="center"/>
    </xf>
    <xf numFmtId="41" fontId="9" fillId="0" borderId="10" xfId="50" applyNumberFormat="1" applyFont="1" applyBorder="1" applyAlignment="1">
      <alignment horizontal="right" vertical="center"/>
    </xf>
    <xf numFmtId="185" fontId="8" fillId="33" borderId="18" xfId="50" applyNumberFormat="1" applyFont="1" applyFill="1" applyBorder="1" applyAlignment="1">
      <alignment horizontal="right" vertical="center"/>
    </xf>
    <xf numFmtId="177" fontId="8" fillId="33" borderId="19" xfId="50" applyNumberFormat="1" applyFont="1" applyFill="1" applyBorder="1" applyAlignment="1">
      <alignment horizontal="right" vertical="center"/>
    </xf>
    <xf numFmtId="180" fontId="8" fillId="33" borderId="20" xfId="50" applyNumberFormat="1" applyFont="1" applyFill="1" applyBorder="1" applyAlignment="1">
      <alignment horizontal="right" vertical="center"/>
    </xf>
    <xf numFmtId="179" fontId="9" fillId="33" borderId="19" xfId="50" applyNumberFormat="1" applyFont="1" applyFill="1" applyBorder="1" applyAlignment="1">
      <alignment horizontal="right" vertical="center"/>
    </xf>
    <xf numFmtId="179" fontId="9" fillId="33" borderId="20" xfId="50" applyNumberFormat="1" applyFont="1" applyFill="1" applyBorder="1" applyAlignment="1">
      <alignment horizontal="right" vertical="center"/>
    </xf>
    <xf numFmtId="0" fontId="8" fillId="33" borderId="15" xfId="62" applyFont="1" applyFill="1" applyBorder="1" applyAlignment="1">
      <alignment horizontal="center" vertical="center"/>
      <protection/>
    </xf>
    <xf numFmtId="179" fontId="9" fillId="33" borderId="10" xfId="50" applyNumberFormat="1" applyFont="1" applyFill="1" applyBorder="1" applyAlignment="1">
      <alignment horizontal="right" vertical="center"/>
    </xf>
    <xf numFmtId="185" fontId="8" fillId="0" borderId="18" xfId="50" applyNumberFormat="1" applyFont="1" applyBorder="1" applyAlignment="1">
      <alignment horizontal="right" vertical="center"/>
    </xf>
    <xf numFmtId="177" fontId="8" fillId="0" borderId="19" xfId="50" applyNumberFormat="1" applyFont="1" applyBorder="1" applyAlignment="1">
      <alignment horizontal="right" vertical="center"/>
    </xf>
    <xf numFmtId="180" fontId="8" fillId="0" borderId="20" xfId="50" applyNumberFormat="1" applyFont="1" applyBorder="1" applyAlignment="1">
      <alignment horizontal="right" vertical="center"/>
    </xf>
    <xf numFmtId="179" fontId="9" fillId="0" borderId="19" xfId="50" applyNumberFormat="1" applyFont="1" applyBorder="1" applyAlignment="1">
      <alignment horizontal="right" vertical="center"/>
    </xf>
    <xf numFmtId="179" fontId="9" fillId="0" borderId="20" xfId="50" applyNumberFormat="1" applyFont="1" applyBorder="1" applyAlignment="1">
      <alignment horizontal="right" vertical="center"/>
    </xf>
    <xf numFmtId="0" fontId="8" fillId="0" borderId="15" xfId="62" applyFont="1" applyFill="1" applyBorder="1" applyAlignment="1">
      <alignment horizontal="center" vertical="center"/>
      <protection/>
    </xf>
    <xf numFmtId="179" fontId="9" fillId="0" borderId="10" xfId="50" applyNumberFormat="1" applyFont="1" applyBorder="1" applyAlignment="1">
      <alignment horizontal="right" vertical="center"/>
    </xf>
    <xf numFmtId="177" fontId="8" fillId="0" borderId="20" xfId="50" applyNumberFormat="1" applyFont="1" applyBorder="1" applyAlignment="1">
      <alignment horizontal="right" vertical="center"/>
    </xf>
    <xf numFmtId="185" fontId="8" fillId="0" borderId="20" xfId="50" applyNumberFormat="1" applyFont="1" applyBorder="1" applyAlignment="1">
      <alignment horizontal="right" vertical="center"/>
    </xf>
    <xf numFmtId="177" fontId="8" fillId="33" borderId="20" xfId="50" applyNumberFormat="1" applyFont="1" applyFill="1" applyBorder="1" applyAlignment="1">
      <alignment horizontal="right" vertical="center"/>
    </xf>
    <xf numFmtId="185" fontId="8" fillId="33" borderId="20" xfId="50" applyNumberFormat="1" applyFont="1" applyFill="1" applyBorder="1" applyAlignment="1">
      <alignment horizontal="right" vertical="center"/>
    </xf>
    <xf numFmtId="185" fontId="8" fillId="0" borderId="19" xfId="50" applyNumberFormat="1" applyFont="1" applyBorder="1" applyAlignment="1">
      <alignment horizontal="right" vertical="center"/>
    </xf>
    <xf numFmtId="185" fontId="8" fillId="33" borderId="19" xfId="50" applyNumberFormat="1" applyFont="1" applyFill="1" applyBorder="1" applyAlignment="1">
      <alignment horizontal="right" vertical="center"/>
    </xf>
    <xf numFmtId="0" fontId="7" fillId="0" borderId="17" xfId="62" applyFont="1" applyBorder="1">
      <alignment/>
      <protection/>
    </xf>
    <xf numFmtId="185" fontId="8" fillId="0" borderId="14" xfId="50" applyNumberFormat="1" applyFont="1" applyFill="1" applyBorder="1" applyAlignment="1">
      <alignment horizontal="right" vertical="center"/>
    </xf>
    <xf numFmtId="185" fontId="8" fillId="0" borderId="0" xfId="50" applyNumberFormat="1" applyFont="1" applyFill="1" applyBorder="1" applyAlignment="1">
      <alignment horizontal="right" vertical="center"/>
    </xf>
    <xf numFmtId="185" fontId="8" fillId="0" borderId="15" xfId="50" applyNumberFormat="1" applyFont="1" applyFill="1" applyBorder="1" applyAlignment="1">
      <alignment horizontal="right" vertical="center"/>
    </xf>
    <xf numFmtId="185" fontId="8" fillId="0" borderId="16" xfId="50" applyNumberFormat="1" applyFont="1" applyFill="1" applyBorder="1" applyAlignment="1">
      <alignment horizontal="right" vertical="center"/>
    </xf>
    <xf numFmtId="185" fontId="8" fillId="0" borderId="17" xfId="50" applyNumberFormat="1" applyFont="1" applyFill="1" applyBorder="1" applyAlignment="1">
      <alignment horizontal="right" vertical="center"/>
    </xf>
    <xf numFmtId="185" fontId="8" fillId="0" borderId="18" xfId="50" applyNumberFormat="1" applyFont="1" applyFill="1" applyBorder="1" applyAlignment="1">
      <alignment horizontal="right" vertical="center"/>
    </xf>
    <xf numFmtId="177" fontId="8" fillId="0" borderId="19" xfId="50" applyNumberFormat="1" applyFont="1" applyFill="1" applyBorder="1" applyAlignment="1">
      <alignment horizontal="right" vertical="center"/>
    </xf>
    <xf numFmtId="177" fontId="8" fillId="0" borderId="20" xfId="50" applyNumberFormat="1" applyFont="1" applyFill="1" applyBorder="1" applyAlignment="1">
      <alignment horizontal="right" vertical="center"/>
    </xf>
    <xf numFmtId="185" fontId="8" fillId="0" borderId="10" xfId="50" applyNumberFormat="1" applyFont="1" applyFill="1" applyBorder="1" applyAlignment="1">
      <alignment horizontal="right" vertical="center"/>
    </xf>
    <xf numFmtId="185" fontId="8" fillId="0" borderId="19" xfId="50" applyNumberFormat="1" applyFont="1" applyFill="1" applyBorder="1" applyAlignment="1">
      <alignment horizontal="right" vertical="center"/>
    </xf>
    <xf numFmtId="185" fontId="8" fillId="0" borderId="20" xfId="50" applyNumberFormat="1" applyFont="1" applyFill="1" applyBorder="1" applyAlignment="1">
      <alignment horizontal="right" vertical="center"/>
    </xf>
    <xf numFmtId="185" fontId="8" fillId="0" borderId="21" xfId="50" applyNumberFormat="1" applyFont="1" applyFill="1" applyBorder="1" applyAlignment="1">
      <alignment horizontal="right" vertical="center"/>
    </xf>
    <xf numFmtId="185" fontId="8" fillId="33" borderId="21" xfId="50" applyNumberFormat="1" applyFont="1" applyFill="1" applyBorder="1" applyAlignment="1">
      <alignment horizontal="right" vertical="center"/>
    </xf>
    <xf numFmtId="177" fontId="8" fillId="33" borderId="0" xfId="50" applyNumberFormat="1" applyFont="1" applyFill="1" applyBorder="1" applyAlignment="1">
      <alignment horizontal="right" vertical="center"/>
    </xf>
    <xf numFmtId="177" fontId="8" fillId="0" borderId="0" xfId="50" applyNumberFormat="1" applyFont="1" applyFill="1" applyBorder="1" applyAlignment="1">
      <alignment horizontal="right" vertical="center"/>
    </xf>
    <xf numFmtId="185" fontId="8" fillId="33" borderId="22" xfId="50" applyNumberFormat="1" applyFont="1" applyFill="1" applyBorder="1" applyAlignment="1">
      <alignment horizontal="right" vertical="center"/>
    </xf>
    <xf numFmtId="185" fontId="8" fillId="0" borderId="22" xfId="50" applyNumberFormat="1" applyFont="1" applyFill="1" applyBorder="1" applyAlignment="1">
      <alignment horizontal="right" vertical="center"/>
    </xf>
    <xf numFmtId="0" fontId="11" fillId="0" borderId="0" xfId="62" applyFont="1">
      <alignment/>
      <protection/>
    </xf>
    <xf numFmtId="0" fontId="8" fillId="0" borderId="23" xfId="62" applyFont="1" applyBorder="1" applyAlignment="1">
      <alignment horizontal="left" vertical="center" shrinkToFit="1"/>
      <protection/>
    </xf>
    <xf numFmtId="0" fontId="8" fillId="0" borderId="24" xfId="62" applyFont="1" applyBorder="1" applyAlignment="1">
      <alignment horizontal="center" vertical="center" wrapText="1"/>
      <protection/>
    </xf>
    <xf numFmtId="0" fontId="8" fillId="0" borderId="25" xfId="62" applyFont="1" applyBorder="1" applyAlignment="1">
      <alignment horizontal="left" vertical="center" shrinkToFit="1"/>
      <protection/>
    </xf>
    <xf numFmtId="0" fontId="8" fillId="0" borderId="26" xfId="62" applyFont="1" applyBorder="1" applyAlignment="1">
      <alignment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8" fillId="0" borderId="28" xfId="62" applyFont="1" applyBorder="1" applyAlignment="1">
      <alignment horizontal="center" vertical="center"/>
      <protection/>
    </xf>
    <xf numFmtId="41" fontId="9" fillId="0" borderId="17" xfId="50" applyNumberFormat="1" applyFont="1" applyBorder="1" applyAlignment="1">
      <alignment horizontal="right" vertical="center"/>
    </xf>
    <xf numFmtId="0" fontId="8" fillId="0" borderId="0" xfId="62" applyFont="1" applyBorder="1">
      <alignment/>
      <protection/>
    </xf>
    <xf numFmtId="0" fontId="8" fillId="0" borderId="0" xfId="62" applyFont="1" applyFill="1" applyBorder="1">
      <alignment/>
      <protection/>
    </xf>
    <xf numFmtId="0" fontId="7" fillId="34" borderId="0" xfId="62" applyFont="1" applyFill="1" applyBorder="1">
      <alignment/>
      <protection/>
    </xf>
    <xf numFmtId="0" fontId="7" fillId="34" borderId="0" xfId="62" applyFont="1" applyFill="1">
      <alignment/>
      <protection/>
    </xf>
    <xf numFmtId="0" fontId="8" fillId="34" borderId="0" xfId="62" applyFont="1" applyFill="1" applyBorder="1">
      <alignment/>
      <protection/>
    </xf>
    <xf numFmtId="185" fontId="8" fillId="34" borderId="0" xfId="50" applyNumberFormat="1" applyFont="1" applyFill="1" applyBorder="1" applyAlignment="1">
      <alignment horizontal="right" vertical="center"/>
    </xf>
    <xf numFmtId="177" fontId="8" fillId="34" borderId="0" xfId="50" applyNumberFormat="1" applyFont="1" applyFill="1" applyBorder="1" applyAlignment="1">
      <alignment horizontal="right" vertical="center"/>
    </xf>
    <xf numFmtId="185" fontId="8" fillId="34" borderId="14" xfId="50" applyNumberFormat="1" applyFont="1" applyFill="1" applyBorder="1" applyAlignment="1">
      <alignment horizontal="right" vertical="center"/>
    </xf>
    <xf numFmtId="185" fontId="8" fillId="34" borderId="17" xfId="50" applyNumberFormat="1" applyFont="1" applyFill="1" applyBorder="1" applyAlignment="1">
      <alignment horizontal="right" vertical="center"/>
    </xf>
    <xf numFmtId="185" fontId="8" fillId="34" borderId="15" xfId="50" applyNumberFormat="1" applyFont="1" applyFill="1" applyBorder="1" applyAlignment="1">
      <alignment horizontal="right" vertical="center"/>
    </xf>
    <xf numFmtId="185" fontId="8" fillId="34" borderId="21" xfId="50" applyNumberFormat="1" applyFont="1" applyFill="1" applyBorder="1" applyAlignment="1">
      <alignment horizontal="right" vertical="center"/>
    </xf>
    <xf numFmtId="185" fontId="8" fillId="34" borderId="18" xfId="50" applyNumberFormat="1" applyFont="1" applyFill="1" applyBorder="1" applyAlignment="1">
      <alignment horizontal="right" vertical="center"/>
    </xf>
    <xf numFmtId="185" fontId="8" fillId="34" borderId="10" xfId="50" applyNumberFormat="1" applyFont="1" applyFill="1" applyBorder="1" applyAlignment="1">
      <alignment horizontal="right" vertical="center"/>
    </xf>
    <xf numFmtId="0" fontId="8" fillId="34" borderId="15" xfId="62" applyFont="1" applyFill="1" applyBorder="1" applyAlignment="1">
      <alignment horizontal="center" vertical="center"/>
      <protection/>
    </xf>
    <xf numFmtId="185" fontId="8" fillId="34" borderId="20" xfId="50" applyNumberFormat="1" applyFont="1" applyFill="1" applyBorder="1" applyAlignment="1">
      <alignment horizontal="right" vertical="center"/>
    </xf>
    <xf numFmtId="185" fontId="8" fillId="35" borderId="0" xfId="50" applyNumberFormat="1" applyFont="1" applyFill="1" applyBorder="1" applyAlignment="1">
      <alignment horizontal="right" vertical="center"/>
    </xf>
    <xf numFmtId="185" fontId="8" fillId="35" borderId="14" xfId="50" applyNumberFormat="1" applyFont="1" applyFill="1" applyBorder="1" applyAlignment="1">
      <alignment horizontal="right" vertical="center"/>
    </xf>
    <xf numFmtId="185" fontId="8" fillId="35" borderId="17" xfId="50" applyNumberFormat="1" applyFont="1" applyFill="1" applyBorder="1" applyAlignment="1">
      <alignment horizontal="right" vertical="center"/>
    </xf>
    <xf numFmtId="185" fontId="8" fillId="35" borderId="15" xfId="50" applyNumberFormat="1" applyFont="1" applyFill="1" applyBorder="1" applyAlignment="1">
      <alignment horizontal="right" vertical="center"/>
    </xf>
    <xf numFmtId="185" fontId="8" fillId="35" borderId="21" xfId="50" applyNumberFormat="1" applyFont="1" applyFill="1" applyBorder="1" applyAlignment="1">
      <alignment horizontal="right" vertical="center"/>
    </xf>
    <xf numFmtId="185" fontId="8" fillId="35" borderId="18" xfId="50" applyNumberFormat="1" applyFont="1" applyFill="1" applyBorder="1" applyAlignment="1">
      <alignment horizontal="right" vertical="center"/>
    </xf>
    <xf numFmtId="177" fontId="8" fillId="35" borderId="19" xfId="50" applyNumberFormat="1" applyFont="1" applyFill="1" applyBorder="1" applyAlignment="1">
      <alignment horizontal="right" vertical="center"/>
    </xf>
    <xf numFmtId="185" fontId="8" fillId="35" borderId="19" xfId="50" applyNumberFormat="1" applyFont="1" applyFill="1" applyBorder="1" applyAlignment="1">
      <alignment horizontal="right" vertical="center"/>
    </xf>
    <xf numFmtId="185" fontId="8" fillId="35" borderId="10" xfId="50" applyNumberFormat="1" applyFont="1" applyFill="1" applyBorder="1" applyAlignment="1">
      <alignment horizontal="right" vertical="center"/>
    </xf>
    <xf numFmtId="0" fontId="8" fillId="35" borderId="15" xfId="62" applyFont="1" applyFill="1" applyBorder="1" applyAlignment="1">
      <alignment horizontal="center" vertical="center"/>
      <protection/>
    </xf>
    <xf numFmtId="0" fontId="7" fillId="0" borderId="0" xfId="62" applyFont="1" applyBorder="1">
      <alignment/>
      <protection/>
    </xf>
    <xf numFmtId="185" fontId="8" fillId="35" borderId="20" xfId="50" applyNumberFormat="1" applyFont="1" applyFill="1" applyBorder="1" applyAlignment="1">
      <alignment horizontal="right" vertical="center"/>
    </xf>
    <xf numFmtId="185" fontId="8" fillId="34" borderId="19" xfId="50" applyNumberFormat="1" applyFont="1" applyFill="1" applyBorder="1" applyAlignment="1">
      <alignment horizontal="right" vertical="center"/>
    </xf>
    <xf numFmtId="177" fontId="8" fillId="34" borderId="19" xfId="50" applyNumberFormat="1" applyFont="1" applyFill="1" applyBorder="1" applyAlignment="1">
      <alignment horizontal="right" vertical="center"/>
    </xf>
    <xf numFmtId="0" fontId="8" fillId="34" borderId="16" xfId="62" applyFont="1" applyFill="1" applyBorder="1">
      <alignment/>
      <protection/>
    </xf>
    <xf numFmtId="0" fontId="8" fillId="34" borderId="10" xfId="62" applyFont="1" applyFill="1" applyBorder="1">
      <alignment/>
      <protection/>
    </xf>
    <xf numFmtId="0" fontId="12" fillId="0" borderId="0" xfId="62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0" fontId="8" fillId="0" borderId="29" xfId="62" applyFont="1" applyBorder="1" applyAlignment="1">
      <alignment horizontal="left" vertical="justify" wrapText="1"/>
      <protection/>
    </xf>
    <xf numFmtId="0" fontId="8" fillId="0" borderId="30" xfId="62" applyFont="1" applyBorder="1" applyAlignment="1">
      <alignment horizontal="left" vertical="justify" wrapText="1"/>
      <protection/>
    </xf>
    <xf numFmtId="0" fontId="8" fillId="0" borderId="31" xfId="62" applyFont="1" applyBorder="1" applyAlignment="1">
      <alignment horizontal="left" vertical="justify" wrapText="1"/>
      <protection/>
    </xf>
    <xf numFmtId="0" fontId="8" fillId="0" borderId="32" xfId="62" applyFont="1" applyBorder="1" applyAlignment="1">
      <alignment horizontal="center" vertical="center"/>
      <protection/>
    </xf>
    <xf numFmtId="0" fontId="8" fillId="0" borderId="33" xfId="62" applyFont="1" applyBorder="1" applyAlignment="1">
      <alignment horizontal="center" vertical="center"/>
      <protection/>
    </xf>
    <xf numFmtId="0" fontId="8" fillId="0" borderId="34" xfId="62" applyFont="1" applyBorder="1" applyAlignment="1">
      <alignment horizontal="center" vertical="center"/>
      <protection/>
    </xf>
    <xf numFmtId="0" fontId="8" fillId="0" borderId="35" xfId="62" applyFont="1" applyBorder="1" applyAlignment="1">
      <alignment horizontal="center" vertical="center"/>
      <protection/>
    </xf>
    <xf numFmtId="0" fontId="8" fillId="0" borderId="36" xfId="62" applyFont="1" applyBorder="1" applyAlignment="1">
      <alignment horizontal="center" vertical="center"/>
      <protection/>
    </xf>
    <xf numFmtId="0" fontId="8" fillId="0" borderId="37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8" fillId="0" borderId="38" xfId="62" applyFont="1" applyBorder="1" applyAlignment="1">
      <alignment horizontal="center" vertical="center"/>
      <protection/>
    </xf>
    <xf numFmtId="0" fontId="6" fillId="0" borderId="29" xfId="62" applyFont="1" applyBorder="1" applyAlignment="1">
      <alignment horizontal="left" vertical="justify" wrapText="1"/>
      <protection/>
    </xf>
    <xf numFmtId="0" fontId="6" fillId="0" borderId="32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39" xfId="62" applyFont="1" applyBorder="1" applyAlignment="1">
      <alignment horizontal="center" vertical="center"/>
      <protection/>
    </xf>
    <xf numFmtId="0" fontId="8" fillId="0" borderId="37" xfId="62" applyFont="1" applyBorder="1" applyAlignment="1">
      <alignment horizontal="center" vertical="center" wrapText="1"/>
      <protection/>
    </xf>
    <xf numFmtId="0" fontId="8" fillId="0" borderId="26" xfId="62" applyFont="1" applyBorder="1" applyAlignment="1">
      <alignment horizontal="center" vertical="center"/>
      <protection/>
    </xf>
    <xf numFmtId="0" fontId="8" fillId="0" borderId="40" xfId="62" applyFont="1" applyBorder="1" applyAlignment="1">
      <alignment horizontal="center" vertical="center" wrapText="1"/>
      <protection/>
    </xf>
    <xf numFmtId="0" fontId="8" fillId="0" borderId="41" xfId="62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42" xfId="62" applyFont="1" applyBorder="1" applyAlignment="1">
      <alignment horizontal="center" vertical="center"/>
      <protection/>
    </xf>
    <xf numFmtId="0" fontId="8" fillId="35" borderId="43" xfId="62" applyFont="1" applyFill="1" applyBorder="1" applyAlignment="1">
      <alignment horizontal="center" vertical="center"/>
      <protection/>
    </xf>
    <xf numFmtId="185" fontId="8" fillId="35" borderId="44" xfId="50" applyNumberFormat="1" applyFont="1" applyFill="1" applyBorder="1" applyAlignment="1">
      <alignment horizontal="right" vertical="center"/>
    </xf>
    <xf numFmtId="185" fontId="8" fillId="35" borderId="45" xfId="50" applyNumberFormat="1" applyFont="1" applyFill="1" applyBorder="1" applyAlignment="1">
      <alignment horizontal="right" vertical="center"/>
    </xf>
    <xf numFmtId="185" fontId="8" fillId="35" borderId="43" xfId="50" applyNumberFormat="1" applyFont="1" applyFill="1" applyBorder="1" applyAlignment="1">
      <alignment horizontal="right" vertical="center"/>
    </xf>
    <xf numFmtId="185" fontId="8" fillId="35" borderId="46" xfId="50" applyNumberFormat="1" applyFont="1" applyFill="1" applyBorder="1" applyAlignment="1">
      <alignment horizontal="right" vertical="center"/>
    </xf>
    <xf numFmtId="185" fontId="8" fillId="35" borderId="47" xfId="50" applyNumberFormat="1" applyFont="1" applyFill="1" applyBorder="1" applyAlignment="1">
      <alignment horizontal="right" vertical="center"/>
    </xf>
    <xf numFmtId="185" fontId="8" fillId="35" borderId="48" xfId="50" applyNumberFormat="1" applyFont="1" applyFill="1" applyBorder="1" applyAlignment="1">
      <alignment horizontal="right" vertical="center"/>
    </xf>
    <xf numFmtId="185" fontId="8" fillId="35" borderId="49" xfId="50" applyNumberFormat="1" applyFont="1" applyFill="1" applyBorder="1" applyAlignment="1">
      <alignment horizontal="right" vertical="center"/>
    </xf>
    <xf numFmtId="185" fontId="8" fillId="35" borderId="50" xfId="50" applyNumberFormat="1" applyFont="1" applyFill="1" applyBorder="1" applyAlignment="1">
      <alignment horizontal="right" vertical="center"/>
    </xf>
    <xf numFmtId="185" fontId="8" fillId="35" borderId="51" xfId="50" applyNumberFormat="1" applyFont="1" applyFill="1" applyBorder="1" applyAlignment="1">
      <alignment horizontal="right" vertical="center"/>
    </xf>
    <xf numFmtId="177" fontId="8" fillId="35" borderId="47" xfId="5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oft Excel]&#13;&#10;Comment=open=/f を指定すると、ユーザー定義関数を関数貼り付けの一覧に登録することができます。&#13;&#10;Maximized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H15-2-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209550</xdr:colOff>
      <xdr:row>27</xdr:row>
      <xdr:rowOff>66675</xdr:rowOff>
    </xdr:from>
    <xdr:to>
      <xdr:col>15</xdr:col>
      <xdr:colOff>800100</xdr:colOff>
      <xdr:row>40</xdr:row>
      <xdr:rowOff>190500</xdr:rowOff>
    </xdr:to>
    <xdr:sp>
      <xdr:nvSpPr>
        <xdr:cNvPr id="1" name="AutoShape 4"/>
        <xdr:cNvSpPr>
          <a:spLocks/>
        </xdr:cNvSpPr>
      </xdr:nvSpPr>
      <xdr:spPr>
        <a:xfrm>
          <a:off x="14192250" y="4943475"/>
          <a:ext cx="590550" cy="34671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676275</xdr:colOff>
      <xdr:row>21</xdr:row>
      <xdr:rowOff>0</xdr:rowOff>
    </xdr:from>
    <xdr:to>
      <xdr:col>34</xdr:col>
      <xdr:colOff>28575</xdr:colOff>
      <xdr:row>25</xdr:row>
      <xdr:rowOff>123825</xdr:rowOff>
    </xdr:to>
    <xdr:sp>
      <xdr:nvSpPr>
        <xdr:cNvPr id="2" name="AutoShape 9"/>
        <xdr:cNvSpPr>
          <a:spLocks/>
        </xdr:cNvSpPr>
      </xdr:nvSpPr>
      <xdr:spPr>
        <a:xfrm>
          <a:off x="26803350" y="3333750"/>
          <a:ext cx="5238750" cy="11525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685800</xdr:colOff>
      <xdr:row>23</xdr:row>
      <xdr:rowOff>123825</xdr:rowOff>
    </xdr:from>
    <xdr:to>
      <xdr:col>33</xdr:col>
      <xdr:colOff>704850</xdr:colOff>
      <xdr:row>24</xdr:row>
      <xdr:rowOff>190500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26812875" y="3971925"/>
          <a:ext cx="49244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No Data Available before 1988</a:t>
          </a:r>
        </a:p>
      </xdr:txBody>
    </xdr:sp>
    <xdr:clientData/>
  </xdr:twoCellAnchor>
  <xdr:twoCellAnchor>
    <xdr:from>
      <xdr:col>17</xdr:col>
      <xdr:colOff>76200</xdr:colOff>
      <xdr:row>50</xdr:row>
      <xdr:rowOff>9525</xdr:rowOff>
    </xdr:from>
    <xdr:to>
      <xdr:col>18</xdr:col>
      <xdr:colOff>952500</xdr:colOff>
      <xdr:row>51</xdr:row>
      <xdr:rowOff>28575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15344775" y="10801350"/>
          <a:ext cx="1924050" cy="2762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          No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17</xdr:col>
      <xdr:colOff>76200</xdr:colOff>
      <xdr:row>51</xdr:row>
      <xdr:rowOff>9525</xdr:rowOff>
    </xdr:from>
    <xdr:to>
      <xdr:col>18</xdr:col>
      <xdr:colOff>952500</xdr:colOff>
      <xdr:row>52</xdr:row>
      <xdr:rowOff>28575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15344775" y="11058525"/>
          <a:ext cx="1924050" cy="2762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          No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17</xdr:col>
      <xdr:colOff>47625</xdr:colOff>
      <xdr:row>61</xdr:row>
      <xdr:rowOff>228600</xdr:rowOff>
    </xdr:from>
    <xdr:to>
      <xdr:col>18</xdr:col>
      <xdr:colOff>942975</xdr:colOff>
      <xdr:row>62</xdr:row>
      <xdr:rowOff>228600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15316200" y="13849350"/>
          <a:ext cx="1943100" cy="2571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          No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15</xdr:col>
      <xdr:colOff>390525</xdr:colOff>
      <xdr:row>30</xdr:row>
      <xdr:rowOff>9525</xdr:rowOff>
    </xdr:from>
    <xdr:to>
      <xdr:col>15</xdr:col>
      <xdr:colOff>638175</xdr:colOff>
      <xdr:row>39</xdr:row>
      <xdr:rowOff>76200</xdr:rowOff>
    </xdr:to>
    <xdr:sp>
      <xdr:nvSpPr>
        <xdr:cNvPr id="7" name="Text Box 17"/>
        <xdr:cNvSpPr txBox="1">
          <a:spLocks noChangeArrowheads="1"/>
        </xdr:cNvSpPr>
      </xdr:nvSpPr>
      <xdr:spPr>
        <a:xfrm>
          <a:off x="14373225" y="5657850"/>
          <a:ext cx="257175" cy="238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No Data Available before 1988</a:t>
          </a:r>
        </a:p>
      </xdr:txBody>
    </xdr:sp>
    <xdr:clientData/>
  </xdr:twoCellAnchor>
  <xdr:twoCellAnchor>
    <xdr:from>
      <xdr:col>13</xdr:col>
      <xdr:colOff>209550</xdr:colOff>
      <xdr:row>27</xdr:row>
      <xdr:rowOff>47625</xdr:rowOff>
    </xdr:from>
    <xdr:to>
      <xdr:col>13</xdr:col>
      <xdr:colOff>809625</xdr:colOff>
      <xdr:row>40</xdr:row>
      <xdr:rowOff>180975</xdr:rowOff>
    </xdr:to>
    <xdr:sp>
      <xdr:nvSpPr>
        <xdr:cNvPr id="8" name="AutoShape 4"/>
        <xdr:cNvSpPr>
          <a:spLocks/>
        </xdr:cNvSpPr>
      </xdr:nvSpPr>
      <xdr:spPr>
        <a:xfrm>
          <a:off x="12230100" y="4924425"/>
          <a:ext cx="600075" cy="34766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390525</xdr:colOff>
      <xdr:row>30</xdr:row>
      <xdr:rowOff>0</xdr:rowOff>
    </xdr:from>
    <xdr:to>
      <xdr:col>13</xdr:col>
      <xdr:colOff>638175</xdr:colOff>
      <xdr:row>39</xdr:row>
      <xdr:rowOff>66675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12411075" y="5648325"/>
          <a:ext cx="247650" cy="238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No Data Available before 1988</a:t>
          </a:r>
        </a:p>
      </xdr:txBody>
    </xdr:sp>
    <xdr:clientData/>
  </xdr:twoCellAnchor>
  <xdr:twoCellAnchor>
    <xdr:from>
      <xdr:col>15</xdr:col>
      <xdr:colOff>209550</xdr:colOff>
      <xdr:row>27</xdr:row>
      <xdr:rowOff>66675</xdr:rowOff>
    </xdr:from>
    <xdr:to>
      <xdr:col>15</xdr:col>
      <xdr:colOff>800100</xdr:colOff>
      <xdr:row>40</xdr:row>
      <xdr:rowOff>190500</xdr:rowOff>
    </xdr:to>
    <xdr:sp>
      <xdr:nvSpPr>
        <xdr:cNvPr id="10" name="AutoShape 4"/>
        <xdr:cNvSpPr>
          <a:spLocks/>
        </xdr:cNvSpPr>
      </xdr:nvSpPr>
      <xdr:spPr>
        <a:xfrm>
          <a:off x="14192250" y="4943475"/>
          <a:ext cx="590550" cy="34671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676275</xdr:colOff>
      <xdr:row>21</xdr:row>
      <xdr:rowOff>0</xdr:rowOff>
    </xdr:from>
    <xdr:to>
      <xdr:col>34</xdr:col>
      <xdr:colOff>28575</xdr:colOff>
      <xdr:row>25</xdr:row>
      <xdr:rowOff>123825</xdr:rowOff>
    </xdr:to>
    <xdr:sp>
      <xdr:nvSpPr>
        <xdr:cNvPr id="11" name="AutoShape 9"/>
        <xdr:cNvSpPr>
          <a:spLocks/>
        </xdr:cNvSpPr>
      </xdr:nvSpPr>
      <xdr:spPr>
        <a:xfrm>
          <a:off x="26803350" y="3333750"/>
          <a:ext cx="5238750" cy="11525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685800</xdr:colOff>
      <xdr:row>23</xdr:row>
      <xdr:rowOff>123825</xdr:rowOff>
    </xdr:from>
    <xdr:to>
      <xdr:col>33</xdr:col>
      <xdr:colOff>704850</xdr:colOff>
      <xdr:row>24</xdr:row>
      <xdr:rowOff>190500</xdr:rowOff>
    </xdr:to>
    <xdr:sp>
      <xdr:nvSpPr>
        <xdr:cNvPr id="12" name="Text Box 10"/>
        <xdr:cNvSpPr txBox="1">
          <a:spLocks noChangeArrowheads="1"/>
        </xdr:cNvSpPr>
      </xdr:nvSpPr>
      <xdr:spPr>
        <a:xfrm>
          <a:off x="26812875" y="3971925"/>
          <a:ext cx="49244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No Data Available before 1988</a:t>
          </a:r>
        </a:p>
      </xdr:txBody>
    </xdr:sp>
    <xdr:clientData/>
  </xdr:twoCellAnchor>
  <xdr:twoCellAnchor>
    <xdr:from>
      <xdr:col>17</xdr:col>
      <xdr:colOff>76200</xdr:colOff>
      <xdr:row>50</xdr:row>
      <xdr:rowOff>9525</xdr:rowOff>
    </xdr:from>
    <xdr:to>
      <xdr:col>18</xdr:col>
      <xdr:colOff>952500</xdr:colOff>
      <xdr:row>51</xdr:row>
      <xdr:rowOff>28575</xdr:rowOff>
    </xdr:to>
    <xdr:sp>
      <xdr:nvSpPr>
        <xdr:cNvPr id="13" name="Text Box 11"/>
        <xdr:cNvSpPr txBox="1">
          <a:spLocks noChangeArrowheads="1"/>
        </xdr:cNvSpPr>
      </xdr:nvSpPr>
      <xdr:spPr>
        <a:xfrm>
          <a:off x="15344775" y="10801350"/>
          <a:ext cx="1924050" cy="2762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          No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17</xdr:col>
      <xdr:colOff>76200</xdr:colOff>
      <xdr:row>51</xdr:row>
      <xdr:rowOff>9525</xdr:rowOff>
    </xdr:from>
    <xdr:to>
      <xdr:col>18</xdr:col>
      <xdr:colOff>952500</xdr:colOff>
      <xdr:row>52</xdr:row>
      <xdr:rowOff>28575</xdr:rowOff>
    </xdr:to>
    <xdr:sp>
      <xdr:nvSpPr>
        <xdr:cNvPr id="14" name="Text Box 12"/>
        <xdr:cNvSpPr txBox="1">
          <a:spLocks noChangeArrowheads="1"/>
        </xdr:cNvSpPr>
      </xdr:nvSpPr>
      <xdr:spPr>
        <a:xfrm>
          <a:off x="15344775" y="11058525"/>
          <a:ext cx="1924050" cy="2762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          No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15</xdr:col>
      <xdr:colOff>390525</xdr:colOff>
      <xdr:row>30</xdr:row>
      <xdr:rowOff>9525</xdr:rowOff>
    </xdr:from>
    <xdr:to>
      <xdr:col>15</xdr:col>
      <xdr:colOff>638175</xdr:colOff>
      <xdr:row>39</xdr:row>
      <xdr:rowOff>76200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14373225" y="5657850"/>
          <a:ext cx="257175" cy="238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No Data Available before 1988</a:t>
          </a:r>
        </a:p>
      </xdr:txBody>
    </xdr:sp>
    <xdr:clientData/>
  </xdr:twoCellAnchor>
  <xdr:twoCellAnchor>
    <xdr:from>
      <xdr:col>13</xdr:col>
      <xdr:colOff>209550</xdr:colOff>
      <xdr:row>27</xdr:row>
      <xdr:rowOff>47625</xdr:rowOff>
    </xdr:from>
    <xdr:to>
      <xdr:col>13</xdr:col>
      <xdr:colOff>809625</xdr:colOff>
      <xdr:row>40</xdr:row>
      <xdr:rowOff>180975</xdr:rowOff>
    </xdr:to>
    <xdr:sp>
      <xdr:nvSpPr>
        <xdr:cNvPr id="16" name="AutoShape 4"/>
        <xdr:cNvSpPr>
          <a:spLocks/>
        </xdr:cNvSpPr>
      </xdr:nvSpPr>
      <xdr:spPr>
        <a:xfrm>
          <a:off x="12230100" y="4924425"/>
          <a:ext cx="600075" cy="34766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390525</xdr:colOff>
      <xdr:row>30</xdr:row>
      <xdr:rowOff>0</xdr:rowOff>
    </xdr:from>
    <xdr:to>
      <xdr:col>13</xdr:col>
      <xdr:colOff>638175</xdr:colOff>
      <xdr:row>39</xdr:row>
      <xdr:rowOff>66675</xdr:rowOff>
    </xdr:to>
    <xdr:sp>
      <xdr:nvSpPr>
        <xdr:cNvPr id="17" name="Text Box 19"/>
        <xdr:cNvSpPr txBox="1">
          <a:spLocks noChangeArrowheads="1"/>
        </xdr:cNvSpPr>
      </xdr:nvSpPr>
      <xdr:spPr>
        <a:xfrm>
          <a:off x="12411075" y="5648325"/>
          <a:ext cx="247650" cy="238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No Data Available before 1988</a:t>
          </a:r>
        </a:p>
      </xdr:txBody>
    </xdr:sp>
    <xdr:clientData/>
  </xdr:twoCellAnchor>
  <xdr:twoCellAnchor>
    <xdr:from>
      <xdr:col>21</xdr:col>
      <xdr:colOff>9525</xdr:colOff>
      <xdr:row>61</xdr:row>
      <xdr:rowOff>247650</xdr:rowOff>
    </xdr:from>
    <xdr:to>
      <xdr:col>22</xdr:col>
      <xdr:colOff>19050</xdr:colOff>
      <xdr:row>62</xdr:row>
      <xdr:rowOff>247650</xdr:rowOff>
    </xdr:to>
    <xdr:sp>
      <xdr:nvSpPr>
        <xdr:cNvPr id="18" name="Text Box 17"/>
        <xdr:cNvSpPr txBox="1">
          <a:spLocks noChangeArrowheads="1"/>
        </xdr:cNvSpPr>
      </xdr:nvSpPr>
      <xdr:spPr>
        <a:xfrm>
          <a:off x="19269075" y="13868400"/>
          <a:ext cx="990600" cy="2571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No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21</xdr:col>
      <xdr:colOff>9525</xdr:colOff>
      <xdr:row>63</xdr:row>
      <xdr:rowOff>0</xdr:rowOff>
    </xdr:from>
    <xdr:to>
      <xdr:col>22</xdr:col>
      <xdr:colOff>19050</xdr:colOff>
      <xdr:row>64</xdr:row>
      <xdr:rowOff>0</xdr:rowOff>
    </xdr:to>
    <xdr:sp>
      <xdr:nvSpPr>
        <xdr:cNvPr id="19" name="Text Box 18"/>
        <xdr:cNvSpPr txBox="1">
          <a:spLocks noChangeArrowheads="1"/>
        </xdr:cNvSpPr>
      </xdr:nvSpPr>
      <xdr:spPr>
        <a:xfrm>
          <a:off x="19269075" y="14135100"/>
          <a:ext cx="990600" cy="2571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No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21</xdr:col>
      <xdr:colOff>0</xdr:colOff>
      <xdr:row>60</xdr:row>
      <xdr:rowOff>238125</xdr:rowOff>
    </xdr:from>
    <xdr:to>
      <xdr:col>22</xdr:col>
      <xdr:colOff>9525</xdr:colOff>
      <xdr:row>61</xdr:row>
      <xdr:rowOff>238125</xdr:rowOff>
    </xdr:to>
    <xdr:sp>
      <xdr:nvSpPr>
        <xdr:cNvPr id="20" name="Text Box 19"/>
        <xdr:cNvSpPr txBox="1">
          <a:spLocks noChangeArrowheads="1"/>
        </xdr:cNvSpPr>
      </xdr:nvSpPr>
      <xdr:spPr>
        <a:xfrm>
          <a:off x="19259550" y="13601700"/>
          <a:ext cx="990600" cy="2571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No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28</xdr:col>
      <xdr:colOff>9525</xdr:colOff>
      <xdr:row>50</xdr:row>
      <xdr:rowOff>9525</xdr:rowOff>
    </xdr:from>
    <xdr:to>
      <xdr:col>29</xdr:col>
      <xdr:colOff>19050</xdr:colOff>
      <xdr:row>51</xdr:row>
      <xdr:rowOff>19050</xdr:rowOff>
    </xdr:to>
    <xdr:sp>
      <xdr:nvSpPr>
        <xdr:cNvPr id="21" name="Text Box 17"/>
        <xdr:cNvSpPr txBox="1">
          <a:spLocks noChangeArrowheads="1"/>
        </xdr:cNvSpPr>
      </xdr:nvSpPr>
      <xdr:spPr>
        <a:xfrm>
          <a:off x="26136600" y="10801350"/>
          <a:ext cx="990600" cy="2667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No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28</xdr:col>
      <xdr:colOff>9525</xdr:colOff>
      <xdr:row>51</xdr:row>
      <xdr:rowOff>28575</xdr:rowOff>
    </xdr:from>
    <xdr:to>
      <xdr:col>29</xdr:col>
      <xdr:colOff>19050</xdr:colOff>
      <xdr:row>52</xdr:row>
      <xdr:rowOff>19050</xdr:rowOff>
    </xdr:to>
    <xdr:sp>
      <xdr:nvSpPr>
        <xdr:cNvPr id="22" name="Text Box 18"/>
        <xdr:cNvSpPr txBox="1">
          <a:spLocks noChangeArrowheads="1"/>
        </xdr:cNvSpPr>
      </xdr:nvSpPr>
      <xdr:spPr>
        <a:xfrm>
          <a:off x="26136600" y="11077575"/>
          <a:ext cx="990600" cy="2476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No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28</xdr:col>
      <xdr:colOff>0</xdr:colOff>
      <xdr:row>48</xdr:row>
      <xdr:rowOff>247650</xdr:rowOff>
    </xdr:from>
    <xdr:to>
      <xdr:col>28</xdr:col>
      <xdr:colOff>981075</xdr:colOff>
      <xdr:row>50</xdr:row>
      <xdr:rowOff>0</xdr:rowOff>
    </xdr:to>
    <xdr:sp>
      <xdr:nvSpPr>
        <xdr:cNvPr id="23" name="Text Box 19"/>
        <xdr:cNvSpPr txBox="1">
          <a:spLocks noChangeArrowheads="1"/>
        </xdr:cNvSpPr>
      </xdr:nvSpPr>
      <xdr:spPr>
        <a:xfrm>
          <a:off x="26127075" y="10525125"/>
          <a:ext cx="981075" cy="2667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No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ortofshimizu.com/info/documents/&#9632;&#12362;&#20181;&#20107;&#12501;&#12457;&#12523;&#12480;\&#12507;&#12540;&#12512;&#12506;&#12540;&#12472;&#12539;&#32113;&#35336;&#65288;&#36895;&#22577;&#12539;&#27010;&#27841;&#65289;\&#26376;&#22577;&#12539;&#24180;&#22577;&#65288;&#36895;&#22577;&#12539;&#30906;&#22577;&#65289;\&#65320;&#65297;&#65302;&#65288;&#36895;&#22577;&#65289;\&#9632;2004&#30906;&#23450;\&#21442;&#29031;&#12487;&#12540;&#12479;&#65368;\&#9632;2004&#27010;&#27841;&#65288;&#20803;&#12487;&#12540;&#12479;&#65289;17.7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（資料１）地域、国・県別ランク"/>
      <sheetName val="(data)2004輸出"/>
      <sheetName val="(data)2003輸出"/>
      <sheetName val="(data)2004輸入"/>
      <sheetName val="(data)2003)輸入"/>
      <sheetName val="(data)2004移出"/>
      <sheetName val="(data)2003移出"/>
      <sheetName val="(data)2004移入"/>
      <sheetName val="(data1)2003移入"/>
      <sheetName val="（資料3-1外貿コンテナ取扱量（トン)"/>
      <sheetName val="（資料3-2）外貿コンテナ地域、港別（TEU）"/>
      <sheetName val="（資料3-3）外貿コンテナ地域・港別（上位１０品目） "/>
      <sheetName val="（資料４）定期航路別、上位10品目"/>
      <sheetName val="(data4)2004航路別表"/>
      <sheetName val="(data4)2003航路別表"/>
      <sheetName val="（別表４）船舶の係留施設別・トン階級別利用状況"/>
      <sheetName val="(data)海上出入貨物けい留施設別利用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5"/>
  <sheetViews>
    <sheetView showGridLines="0" showZeros="0" tabSelected="1" view="pageBreakPreview" zoomScale="115" zoomScaleNormal="75" zoomScaleSheetLayoutView="115" zoomScalePageLayoutView="0" workbookViewId="0" topLeftCell="A1">
      <pane xSplit="1" ySplit="4" topLeftCell="R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2" sqref="R2:R4"/>
    </sheetView>
  </sheetViews>
  <sheetFormatPr defaultColWidth="12.140625" defaultRowHeight="12"/>
  <cols>
    <col min="1" max="1" width="15.7109375" style="3" customWidth="1"/>
    <col min="2" max="7" width="14.7109375" style="3" customWidth="1"/>
    <col min="8" max="8" width="8.7109375" style="3" customWidth="1"/>
    <col min="9" max="10" width="14.7109375" style="3" customWidth="1"/>
    <col min="11" max="11" width="8.7109375" style="3" customWidth="1"/>
    <col min="12" max="16" width="14.7109375" style="3" customWidth="1"/>
    <col min="17" max="17" width="4.57421875" style="3" customWidth="1"/>
    <col min="18" max="18" width="15.7109375" style="3" customWidth="1"/>
    <col min="19" max="35" width="14.7109375" style="3" customWidth="1"/>
    <col min="36" max="16384" width="12.140625" style="3" customWidth="1"/>
  </cols>
  <sheetData>
    <row r="1" spans="1:35" ht="26.25" customHeight="1">
      <c r="A1" s="115" t="s">
        <v>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76"/>
      <c r="P1" s="76" t="s">
        <v>19</v>
      </c>
      <c r="R1" s="116" t="s">
        <v>39</v>
      </c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3" t="s">
        <v>10</v>
      </c>
    </row>
    <row r="2" spans="1:35" ht="21" customHeight="1">
      <c r="A2" s="117" t="s">
        <v>35</v>
      </c>
      <c r="B2" s="120" t="s">
        <v>36</v>
      </c>
      <c r="C2" s="121"/>
      <c r="D2" s="122"/>
      <c r="E2" s="123" t="s">
        <v>11</v>
      </c>
      <c r="F2" s="124"/>
      <c r="G2" s="124"/>
      <c r="H2" s="124"/>
      <c r="I2" s="124"/>
      <c r="J2" s="124"/>
      <c r="K2" s="124"/>
      <c r="L2" s="125" t="s">
        <v>20</v>
      </c>
      <c r="M2" s="126"/>
      <c r="N2" s="126"/>
      <c r="O2" s="126"/>
      <c r="P2" s="127"/>
      <c r="Q2" s="5"/>
      <c r="R2" s="128" t="s">
        <v>37</v>
      </c>
      <c r="S2" s="129" t="s">
        <v>38</v>
      </c>
      <c r="T2" s="121"/>
      <c r="U2" s="122"/>
      <c r="V2" s="123" t="s">
        <v>21</v>
      </c>
      <c r="W2" s="126"/>
      <c r="X2" s="126"/>
      <c r="Y2" s="126"/>
      <c r="Z2" s="126"/>
      <c r="AA2" s="126"/>
      <c r="AB2" s="127"/>
      <c r="AC2" s="125" t="s">
        <v>20</v>
      </c>
      <c r="AD2" s="126"/>
      <c r="AE2" s="126"/>
      <c r="AF2" s="126"/>
      <c r="AG2" s="126"/>
      <c r="AH2" s="126"/>
      <c r="AI2" s="127"/>
    </row>
    <row r="3" spans="1:35" ht="16.5" customHeight="1">
      <c r="A3" s="118"/>
      <c r="B3" s="130"/>
      <c r="C3" s="132" t="s">
        <v>12</v>
      </c>
      <c r="D3" s="134" t="s">
        <v>22</v>
      </c>
      <c r="E3" s="130"/>
      <c r="F3" s="125" t="s">
        <v>23</v>
      </c>
      <c r="G3" s="4"/>
      <c r="H3" s="4"/>
      <c r="I3" s="125" t="s">
        <v>24</v>
      </c>
      <c r="J3" s="4"/>
      <c r="K3" s="4"/>
      <c r="L3" s="136"/>
      <c r="M3" s="125" t="s">
        <v>14</v>
      </c>
      <c r="N3" s="4"/>
      <c r="O3" s="125" t="s">
        <v>25</v>
      </c>
      <c r="P3" s="6"/>
      <c r="Q3" s="5"/>
      <c r="R3" s="118"/>
      <c r="S3" s="130"/>
      <c r="T3" s="132" t="s">
        <v>26</v>
      </c>
      <c r="U3" s="134" t="s">
        <v>13</v>
      </c>
      <c r="V3" s="136"/>
      <c r="W3" s="125" t="s">
        <v>27</v>
      </c>
      <c r="X3" s="126"/>
      <c r="Y3" s="127"/>
      <c r="Z3" s="125" t="s">
        <v>28</v>
      </c>
      <c r="AA3" s="126"/>
      <c r="AB3" s="127"/>
      <c r="AC3" s="136"/>
      <c r="AD3" s="125" t="s">
        <v>29</v>
      </c>
      <c r="AE3" s="126"/>
      <c r="AF3" s="127"/>
      <c r="AG3" s="125" t="s">
        <v>15</v>
      </c>
      <c r="AH3" s="126"/>
      <c r="AI3" s="7"/>
    </row>
    <row r="4" spans="1:35" ht="36.75" customHeight="1" thickBot="1">
      <c r="A4" s="119"/>
      <c r="B4" s="131"/>
      <c r="C4" s="133"/>
      <c r="D4" s="135"/>
      <c r="E4" s="131"/>
      <c r="F4" s="133"/>
      <c r="G4" s="77" t="s">
        <v>30</v>
      </c>
      <c r="H4" s="78" t="s">
        <v>31</v>
      </c>
      <c r="I4" s="133"/>
      <c r="J4" s="77" t="s">
        <v>30</v>
      </c>
      <c r="K4" s="78" t="s">
        <v>31</v>
      </c>
      <c r="L4" s="137"/>
      <c r="M4" s="133"/>
      <c r="N4" s="77" t="s">
        <v>16</v>
      </c>
      <c r="O4" s="133"/>
      <c r="P4" s="79" t="s">
        <v>30</v>
      </c>
      <c r="Q4" s="5"/>
      <c r="R4" s="119"/>
      <c r="S4" s="131"/>
      <c r="T4" s="133"/>
      <c r="U4" s="135"/>
      <c r="V4" s="137"/>
      <c r="W4" s="80"/>
      <c r="X4" s="81" t="s">
        <v>32</v>
      </c>
      <c r="Y4" s="82" t="s">
        <v>18</v>
      </c>
      <c r="Z4" s="80"/>
      <c r="AA4" s="81" t="s">
        <v>32</v>
      </c>
      <c r="AB4" s="82" t="s">
        <v>18</v>
      </c>
      <c r="AC4" s="137"/>
      <c r="AD4" s="80"/>
      <c r="AE4" s="81" t="s">
        <v>32</v>
      </c>
      <c r="AF4" s="82" t="s">
        <v>18</v>
      </c>
      <c r="AG4" s="80"/>
      <c r="AH4" s="81" t="s">
        <v>17</v>
      </c>
      <c r="AI4" s="82" t="s">
        <v>33</v>
      </c>
    </row>
    <row r="5" spans="1:35" ht="20.25" customHeight="1" hidden="1">
      <c r="A5" s="1" t="s">
        <v>0</v>
      </c>
      <c r="B5" s="23">
        <f aca="true" t="shared" si="0" ref="B5:B47">C5+D5</f>
        <v>6655182</v>
      </c>
      <c r="C5" s="27">
        <f aca="true" t="shared" si="1" ref="C5:C47">F5+M5</f>
        <v>2439944</v>
      </c>
      <c r="D5" s="25">
        <f aca="true" t="shared" si="2" ref="D5:D47">I5+O5</f>
        <v>4215238</v>
      </c>
      <c r="E5" s="26">
        <f aca="true" t="shared" si="3" ref="E5:E47">F5+I5</f>
        <v>3456135</v>
      </c>
      <c r="F5" s="27">
        <v>356621</v>
      </c>
      <c r="G5" s="28">
        <v>0</v>
      </c>
      <c r="H5" s="29">
        <v>0</v>
      </c>
      <c r="I5" s="27">
        <v>3099514</v>
      </c>
      <c r="J5" s="28">
        <v>0</v>
      </c>
      <c r="K5" s="30">
        <v>0</v>
      </c>
      <c r="L5" s="31">
        <f aca="true" t="shared" si="4" ref="L5:L47">M5+O5</f>
        <v>3199047</v>
      </c>
      <c r="M5" s="27">
        <v>2083323</v>
      </c>
      <c r="N5" s="32">
        <v>0</v>
      </c>
      <c r="O5" s="27">
        <v>1115724</v>
      </c>
      <c r="P5" s="33">
        <v>0</v>
      </c>
      <c r="Q5" s="5"/>
      <c r="R5" s="1" t="s">
        <v>0</v>
      </c>
      <c r="S5" s="34">
        <f aca="true" t="shared" si="5" ref="S5:S61">T5+U5</f>
        <v>0</v>
      </c>
      <c r="T5" s="83">
        <f aca="true" t="shared" si="6" ref="T5:T61">W5+AD5</f>
        <v>0</v>
      </c>
      <c r="U5" s="36">
        <f aca="true" t="shared" si="7" ref="U5:U61">Z5+AG5</f>
        <v>0</v>
      </c>
      <c r="V5" s="37">
        <f aca="true" t="shared" si="8" ref="V5:V61">W5+Z5</f>
        <v>0</v>
      </c>
      <c r="W5" s="37">
        <f aca="true" t="shared" si="9" ref="W5:W61">X5+Y5</f>
        <v>0</v>
      </c>
      <c r="X5" s="83">
        <f>AM5+AT5</f>
        <v>0</v>
      </c>
      <c r="Y5" s="33">
        <f>AP5+AV5</f>
        <v>0</v>
      </c>
      <c r="Z5" s="37">
        <f aca="true" t="shared" si="10" ref="Z5:Z61">AA5+AB5</f>
        <v>0</v>
      </c>
      <c r="AA5" s="83">
        <f>AP5+AW5</f>
        <v>0</v>
      </c>
      <c r="AB5" s="33">
        <f>AS5+AY5</f>
        <v>0</v>
      </c>
      <c r="AC5" s="37">
        <f aca="true" t="shared" si="11" ref="AC5:AC61">AD5+AG5</f>
        <v>0</v>
      </c>
      <c r="AD5" s="37">
        <f aca="true" t="shared" si="12" ref="AD5:AD61">AE5+AF5</f>
        <v>0</v>
      </c>
      <c r="AE5" s="83">
        <f>AT5+BA5</f>
        <v>0</v>
      </c>
      <c r="AF5" s="33">
        <f>AW5+BC5</f>
        <v>0</v>
      </c>
      <c r="AG5" s="37">
        <f aca="true" t="shared" si="13" ref="AG5:AG31">AH5+AI5</f>
        <v>0</v>
      </c>
      <c r="AH5" s="83">
        <f>AW5+BD5</f>
        <v>0</v>
      </c>
      <c r="AI5" s="33">
        <f>AZ5+BF5</f>
        <v>0</v>
      </c>
    </row>
    <row r="6" spans="1:35" ht="20.25" customHeight="1" hidden="1">
      <c r="A6" s="2" t="s">
        <v>1</v>
      </c>
      <c r="B6" s="8">
        <f t="shared" si="0"/>
        <v>6905490</v>
      </c>
      <c r="C6" s="9">
        <f t="shared" si="1"/>
        <v>2555362</v>
      </c>
      <c r="D6" s="10">
        <f t="shared" si="2"/>
        <v>4350128</v>
      </c>
      <c r="E6" s="11">
        <f t="shared" si="3"/>
        <v>3305371</v>
      </c>
      <c r="F6" s="12">
        <v>419229</v>
      </c>
      <c r="G6" s="13">
        <v>0</v>
      </c>
      <c r="H6" s="14">
        <v>0</v>
      </c>
      <c r="I6" s="12">
        <v>2886142</v>
      </c>
      <c r="J6" s="13">
        <v>0</v>
      </c>
      <c r="K6" s="15">
        <v>0</v>
      </c>
      <c r="L6" s="16">
        <f t="shared" si="4"/>
        <v>3600119</v>
      </c>
      <c r="M6" s="12">
        <v>2136133</v>
      </c>
      <c r="N6" s="17">
        <v>0</v>
      </c>
      <c r="O6" s="12">
        <v>1463986</v>
      </c>
      <c r="P6" s="18">
        <v>0</v>
      </c>
      <c r="Q6" s="5"/>
      <c r="R6" s="2" t="s">
        <v>1</v>
      </c>
      <c r="S6" s="19">
        <f t="shared" si="5"/>
        <v>0</v>
      </c>
      <c r="T6" s="20">
        <f t="shared" si="6"/>
        <v>0</v>
      </c>
      <c r="U6" s="21">
        <f t="shared" si="7"/>
        <v>0</v>
      </c>
      <c r="V6" s="22">
        <f t="shared" si="8"/>
        <v>0</v>
      </c>
      <c r="W6" s="22">
        <f t="shared" si="9"/>
        <v>0</v>
      </c>
      <c r="X6" s="20">
        <f>AM6+AT6</f>
        <v>0</v>
      </c>
      <c r="Y6" s="18">
        <f>AP6+AV6</f>
        <v>0</v>
      </c>
      <c r="Z6" s="22">
        <f t="shared" si="10"/>
        <v>0</v>
      </c>
      <c r="AA6" s="20">
        <f>AP6+AW6</f>
        <v>0</v>
      </c>
      <c r="AB6" s="18">
        <f>AS6+AY6</f>
        <v>0</v>
      </c>
      <c r="AC6" s="22">
        <f t="shared" si="11"/>
        <v>0</v>
      </c>
      <c r="AD6" s="22">
        <f t="shared" si="12"/>
        <v>0</v>
      </c>
      <c r="AE6" s="20">
        <f>AT6+BA6</f>
        <v>0</v>
      </c>
      <c r="AF6" s="18">
        <f>AW6+BC6</f>
        <v>0</v>
      </c>
      <c r="AG6" s="22">
        <f t="shared" si="13"/>
        <v>0</v>
      </c>
      <c r="AH6" s="20">
        <f>AW6+BD6</f>
        <v>0</v>
      </c>
      <c r="AI6" s="18">
        <f>AZ6+BF6</f>
        <v>0</v>
      </c>
    </row>
    <row r="7" spans="1:35" ht="20.25" customHeight="1" hidden="1">
      <c r="A7" s="1" t="s">
        <v>2</v>
      </c>
      <c r="B7" s="23">
        <f t="shared" si="0"/>
        <v>8640284</v>
      </c>
      <c r="C7" s="24">
        <f t="shared" si="1"/>
        <v>3906858</v>
      </c>
      <c r="D7" s="25">
        <f t="shared" si="2"/>
        <v>4733426</v>
      </c>
      <c r="E7" s="26">
        <f t="shared" si="3"/>
        <v>3499667</v>
      </c>
      <c r="F7" s="27">
        <v>444141</v>
      </c>
      <c r="G7" s="28">
        <v>0</v>
      </c>
      <c r="H7" s="29">
        <v>0</v>
      </c>
      <c r="I7" s="27">
        <v>3055526</v>
      </c>
      <c r="J7" s="28">
        <v>0</v>
      </c>
      <c r="K7" s="30">
        <v>0</v>
      </c>
      <c r="L7" s="31">
        <f t="shared" si="4"/>
        <v>5140617</v>
      </c>
      <c r="M7" s="27">
        <v>3462717</v>
      </c>
      <c r="N7" s="32">
        <v>0</v>
      </c>
      <c r="O7" s="27">
        <v>1677900</v>
      </c>
      <c r="P7" s="33">
        <v>0</v>
      </c>
      <c r="Q7" s="5"/>
      <c r="R7" s="1" t="s">
        <v>2</v>
      </c>
      <c r="S7" s="34">
        <f t="shared" si="5"/>
        <v>0</v>
      </c>
      <c r="T7" s="35">
        <f t="shared" si="6"/>
        <v>0</v>
      </c>
      <c r="U7" s="36">
        <f t="shared" si="7"/>
        <v>0</v>
      </c>
      <c r="V7" s="37">
        <f t="shared" si="8"/>
        <v>0</v>
      </c>
      <c r="W7" s="37">
        <f t="shared" si="9"/>
        <v>0</v>
      </c>
      <c r="X7" s="35">
        <v>0</v>
      </c>
      <c r="Y7" s="33">
        <v>0</v>
      </c>
      <c r="Z7" s="37">
        <f t="shared" si="10"/>
        <v>0</v>
      </c>
      <c r="AA7" s="35">
        <v>0</v>
      </c>
      <c r="AB7" s="33">
        <v>0</v>
      </c>
      <c r="AC7" s="37">
        <f t="shared" si="11"/>
        <v>0</v>
      </c>
      <c r="AD7" s="37">
        <f t="shared" si="12"/>
        <v>0</v>
      </c>
      <c r="AE7" s="35">
        <v>0</v>
      </c>
      <c r="AF7" s="33">
        <v>0</v>
      </c>
      <c r="AG7" s="37">
        <f t="shared" si="13"/>
        <v>0</v>
      </c>
      <c r="AH7" s="35">
        <v>0</v>
      </c>
      <c r="AI7" s="33">
        <v>0</v>
      </c>
    </row>
    <row r="8" spans="1:35" ht="20.25" customHeight="1" hidden="1">
      <c r="A8" s="2" t="s">
        <v>3</v>
      </c>
      <c r="B8" s="8">
        <f t="shared" si="0"/>
        <v>10001144</v>
      </c>
      <c r="C8" s="9">
        <f t="shared" si="1"/>
        <v>4495932</v>
      </c>
      <c r="D8" s="10">
        <f t="shared" si="2"/>
        <v>5505212</v>
      </c>
      <c r="E8" s="11">
        <f t="shared" si="3"/>
        <v>4014842</v>
      </c>
      <c r="F8" s="12">
        <v>467203</v>
      </c>
      <c r="G8" s="13">
        <v>0</v>
      </c>
      <c r="H8" s="14">
        <v>0</v>
      </c>
      <c r="I8" s="12">
        <v>3547639</v>
      </c>
      <c r="J8" s="13">
        <v>0</v>
      </c>
      <c r="K8" s="15">
        <v>0</v>
      </c>
      <c r="L8" s="16">
        <f t="shared" si="4"/>
        <v>5986302</v>
      </c>
      <c r="M8" s="12">
        <v>4028729</v>
      </c>
      <c r="N8" s="17">
        <v>0</v>
      </c>
      <c r="O8" s="12">
        <v>1957573</v>
      </c>
      <c r="P8" s="18">
        <v>0</v>
      </c>
      <c r="Q8" s="5"/>
      <c r="R8" s="2" t="s">
        <v>3</v>
      </c>
      <c r="S8" s="19">
        <f t="shared" si="5"/>
        <v>0</v>
      </c>
      <c r="T8" s="20">
        <f t="shared" si="6"/>
        <v>0</v>
      </c>
      <c r="U8" s="21">
        <f t="shared" si="7"/>
        <v>0</v>
      </c>
      <c r="V8" s="22">
        <f t="shared" si="8"/>
        <v>0</v>
      </c>
      <c r="W8" s="22">
        <f t="shared" si="9"/>
        <v>0</v>
      </c>
      <c r="X8" s="20">
        <v>0</v>
      </c>
      <c r="Y8" s="18">
        <v>0</v>
      </c>
      <c r="Z8" s="22">
        <f t="shared" si="10"/>
        <v>0</v>
      </c>
      <c r="AA8" s="20">
        <v>0</v>
      </c>
      <c r="AB8" s="18">
        <v>0</v>
      </c>
      <c r="AC8" s="22">
        <f t="shared" si="11"/>
        <v>0</v>
      </c>
      <c r="AD8" s="22">
        <f t="shared" si="12"/>
        <v>0</v>
      </c>
      <c r="AE8" s="20">
        <v>0</v>
      </c>
      <c r="AF8" s="18">
        <v>0</v>
      </c>
      <c r="AG8" s="22">
        <f t="shared" si="13"/>
        <v>0</v>
      </c>
      <c r="AH8" s="20">
        <v>0</v>
      </c>
      <c r="AI8" s="18">
        <v>0</v>
      </c>
    </row>
    <row r="9" spans="1:35" ht="20.25" customHeight="1" hidden="1">
      <c r="A9" s="1" t="s">
        <v>4</v>
      </c>
      <c r="B9" s="23">
        <f t="shared" si="0"/>
        <v>11389091</v>
      </c>
      <c r="C9" s="24">
        <f t="shared" si="1"/>
        <v>5608502</v>
      </c>
      <c r="D9" s="25">
        <f t="shared" si="2"/>
        <v>5780589</v>
      </c>
      <c r="E9" s="26">
        <f t="shared" si="3"/>
        <v>4469470</v>
      </c>
      <c r="F9" s="27">
        <v>598658</v>
      </c>
      <c r="G9" s="28">
        <v>0</v>
      </c>
      <c r="H9" s="29">
        <v>0</v>
      </c>
      <c r="I9" s="27">
        <v>3870812</v>
      </c>
      <c r="J9" s="28">
        <v>0</v>
      </c>
      <c r="K9" s="30">
        <v>0</v>
      </c>
      <c r="L9" s="31">
        <f t="shared" si="4"/>
        <v>6919621</v>
      </c>
      <c r="M9" s="27">
        <v>5009844</v>
      </c>
      <c r="N9" s="32">
        <v>0</v>
      </c>
      <c r="O9" s="27">
        <v>1909777</v>
      </c>
      <c r="P9" s="33">
        <v>0</v>
      </c>
      <c r="Q9" s="5"/>
      <c r="R9" s="1" t="s">
        <v>4</v>
      </c>
      <c r="S9" s="34">
        <f t="shared" si="5"/>
        <v>0</v>
      </c>
      <c r="T9" s="35">
        <f t="shared" si="6"/>
        <v>0</v>
      </c>
      <c r="U9" s="36">
        <f t="shared" si="7"/>
        <v>0</v>
      </c>
      <c r="V9" s="37">
        <f t="shared" si="8"/>
        <v>0</v>
      </c>
      <c r="W9" s="37">
        <f t="shared" si="9"/>
        <v>0</v>
      </c>
      <c r="X9" s="35">
        <v>0</v>
      </c>
      <c r="Y9" s="33">
        <v>0</v>
      </c>
      <c r="Z9" s="37">
        <f t="shared" si="10"/>
        <v>0</v>
      </c>
      <c r="AA9" s="35">
        <v>0</v>
      </c>
      <c r="AB9" s="33">
        <v>0</v>
      </c>
      <c r="AC9" s="37">
        <f t="shared" si="11"/>
        <v>0</v>
      </c>
      <c r="AD9" s="37">
        <f t="shared" si="12"/>
        <v>0</v>
      </c>
      <c r="AE9" s="35">
        <v>0</v>
      </c>
      <c r="AF9" s="33">
        <v>0</v>
      </c>
      <c r="AG9" s="37">
        <f t="shared" si="13"/>
        <v>0</v>
      </c>
      <c r="AH9" s="35">
        <v>0</v>
      </c>
      <c r="AI9" s="33">
        <v>0</v>
      </c>
    </row>
    <row r="10" spans="1:35" ht="20.25" customHeight="1" hidden="1">
      <c r="A10" s="2" t="s">
        <v>5</v>
      </c>
      <c r="B10" s="8">
        <f t="shared" si="0"/>
        <v>11677629</v>
      </c>
      <c r="C10" s="9">
        <f t="shared" si="1"/>
        <v>5472187</v>
      </c>
      <c r="D10" s="10">
        <f t="shared" si="2"/>
        <v>6205442</v>
      </c>
      <c r="E10" s="11">
        <f t="shared" si="3"/>
        <v>4993626</v>
      </c>
      <c r="F10" s="12">
        <v>721101</v>
      </c>
      <c r="G10" s="13">
        <v>0</v>
      </c>
      <c r="H10" s="14">
        <v>0</v>
      </c>
      <c r="I10" s="12">
        <v>4272525</v>
      </c>
      <c r="J10" s="13">
        <v>0</v>
      </c>
      <c r="K10" s="15">
        <v>0</v>
      </c>
      <c r="L10" s="16">
        <f t="shared" si="4"/>
        <v>6684003</v>
      </c>
      <c r="M10" s="12">
        <v>4751086</v>
      </c>
      <c r="N10" s="17">
        <v>0</v>
      </c>
      <c r="O10" s="12">
        <v>1932917</v>
      </c>
      <c r="P10" s="18">
        <v>0</v>
      </c>
      <c r="Q10" s="5"/>
      <c r="R10" s="2" t="s">
        <v>5</v>
      </c>
      <c r="S10" s="19">
        <f t="shared" si="5"/>
        <v>0</v>
      </c>
      <c r="T10" s="20">
        <f t="shared" si="6"/>
        <v>0</v>
      </c>
      <c r="U10" s="21">
        <f t="shared" si="7"/>
        <v>0</v>
      </c>
      <c r="V10" s="22">
        <f t="shared" si="8"/>
        <v>0</v>
      </c>
      <c r="W10" s="22">
        <f t="shared" si="9"/>
        <v>0</v>
      </c>
      <c r="X10" s="20">
        <v>0</v>
      </c>
      <c r="Y10" s="18">
        <v>0</v>
      </c>
      <c r="Z10" s="22">
        <f t="shared" si="10"/>
        <v>0</v>
      </c>
      <c r="AA10" s="20">
        <v>0</v>
      </c>
      <c r="AB10" s="18">
        <v>0</v>
      </c>
      <c r="AC10" s="22">
        <f t="shared" si="11"/>
        <v>0</v>
      </c>
      <c r="AD10" s="22">
        <f t="shared" si="12"/>
        <v>0</v>
      </c>
      <c r="AE10" s="20">
        <v>0</v>
      </c>
      <c r="AF10" s="18">
        <v>0</v>
      </c>
      <c r="AG10" s="22">
        <f t="shared" si="13"/>
        <v>0</v>
      </c>
      <c r="AH10" s="20">
        <v>0</v>
      </c>
      <c r="AI10" s="18">
        <v>0</v>
      </c>
    </row>
    <row r="11" spans="1:35" ht="20.25" customHeight="1" hidden="1">
      <c r="A11" s="1" t="s">
        <v>6</v>
      </c>
      <c r="B11" s="23">
        <f t="shared" si="0"/>
        <v>11486925</v>
      </c>
      <c r="C11" s="24">
        <f t="shared" si="1"/>
        <v>4681126</v>
      </c>
      <c r="D11" s="25">
        <f t="shared" si="2"/>
        <v>6805799</v>
      </c>
      <c r="E11" s="26">
        <f t="shared" si="3"/>
        <v>5533714</v>
      </c>
      <c r="F11" s="27">
        <v>803746</v>
      </c>
      <c r="G11" s="28">
        <v>0</v>
      </c>
      <c r="H11" s="29">
        <v>0</v>
      </c>
      <c r="I11" s="27">
        <v>4729968</v>
      </c>
      <c r="J11" s="28">
        <v>0</v>
      </c>
      <c r="K11" s="30">
        <v>0</v>
      </c>
      <c r="L11" s="31">
        <f t="shared" si="4"/>
        <v>5953211</v>
      </c>
      <c r="M11" s="27">
        <v>3877380</v>
      </c>
      <c r="N11" s="32">
        <v>0</v>
      </c>
      <c r="O11" s="27">
        <v>2075831</v>
      </c>
      <c r="P11" s="33">
        <v>0</v>
      </c>
      <c r="Q11" s="5"/>
      <c r="R11" s="1" t="s">
        <v>6</v>
      </c>
      <c r="S11" s="34">
        <f t="shared" si="5"/>
        <v>0</v>
      </c>
      <c r="T11" s="35">
        <f t="shared" si="6"/>
        <v>0</v>
      </c>
      <c r="U11" s="36">
        <f t="shared" si="7"/>
        <v>0</v>
      </c>
      <c r="V11" s="37">
        <f t="shared" si="8"/>
        <v>0</v>
      </c>
      <c r="W11" s="37">
        <f t="shared" si="9"/>
        <v>0</v>
      </c>
      <c r="X11" s="35">
        <v>0</v>
      </c>
      <c r="Y11" s="33">
        <v>0</v>
      </c>
      <c r="Z11" s="37">
        <f t="shared" si="10"/>
        <v>0</v>
      </c>
      <c r="AA11" s="35">
        <v>0</v>
      </c>
      <c r="AB11" s="33">
        <v>0</v>
      </c>
      <c r="AC11" s="37">
        <f t="shared" si="11"/>
        <v>0</v>
      </c>
      <c r="AD11" s="37">
        <f t="shared" si="12"/>
        <v>0</v>
      </c>
      <c r="AE11" s="35">
        <v>0</v>
      </c>
      <c r="AF11" s="33">
        <v>0</v>
      </c>
      <c r="AG11" s="37">
        <f t="shared" si="13"/>
        <v>0</v>
      </c>
      <c r="AH11" s="35">
        <v>0</v>
      </c>
      <c r="AI11" s="33">
        <v>0</v>
      </c>
    </row>
    <row r="12" spans="1:35" ht="20.25" customHeight="1" hidden="1">
      <c r="A12" s="2" t="s">
        <v>7</v>
      </c>
      <c r="B12" s="8">
        <f t="shared" si="0"/>
        <v>14009367</v>
      </c>
      <c r="C12" s="9">
        <f t="shared" si="1"/>
        <v>5496149</v>
      </c>
      <c r="D12" s="10">
        <f t="shared" si="2"/>
        <v>8513218</v>
      </c>
      <c r="E12" s="11">
        <f t="shared" si="3"/>
        <v>6960387</v>
      </c>
      <c r="F12" s="12">
        <v>734548</v>
      </c>
      <c r="G12" s="13">
        <v>0</v>
      </c>
      <c r="H12" s="14">
        <v>0</v>
      </c>
      <c r="I12" s="12">
        <v>6225839</v>
      </c>
      <c r="J12" s="13">
        <v>0</v>
      </c>
      <c r="K12" s="15">
        <v>0</v>
      </c>
      <c r="L12" s="16">
        <f t="shared" si="4"/>
        <v>7048980</v>
      </c>
      <c r="M12" s="12">
        <v>4761601</v>
      </c>
      <c r="N12" s="17">
        <v>0</v>
      </c>
      <c r="O12" s="12">
        <v>2287379</v>
      </c>
      <c r="P12" s="18">
        <v>0</v>
      </c>
      <c r="Q12" s="5"/>
      <c r="R12" s="2" t="s">
        <v>7</v>
      </c>
      <c r="S12" s="19">
        <f t="shared" si="5"/>
        <v>0</v>
      </c>
      <c r="T12" s="20">
        <f t="shared" si="6"/>
        <v>0</v>
      </c>
      <c r="U12" s="21">
        <f t="shared" si="7"/>
        <v>0</v>
      </c>
      <c r="V12" s="22">
        <f t="shared" si="8"/>
        <v>0</v>
      </c>
      <c r="W12" s="22">
        <f t="shared" si="9"/>
        <v>0</v>
      </c>
      <c r="X12" s="20">
        <v>0</v>
      </c>
      <c r="Y12" s="18">
        <v>0</v>
      </c>
      <c r="Z12" s="22">
        <f t="shared" si="10"/>
        <v>0</v>
      </c>
      <c r="AA12" s="20">
        <v>0</v>
      </c>
      <c r="AB12" s="18">
        <v>0</v>
      </c>
      <c r="AC12" s="22">
        <f t="shared" si="11"/>
        <v>0</v>
      </c>
      <c r="AD12" s="22">
        <f t="shared" si="12"/>
        <v>0</v>
      </c>
      <c r="AE12" s="20">
        <v>0</v>
      </c>
      <c r="AF12" s="18">
        <v>0</v>
      </c>
      <c r="AG12" s="22">
        <f t="shared" si="13"/>
        <v>0</v>
      </c>
      <c r="AH12" s="20">
        <v>0</v>
      </c>
      <c r="AI12" s="18">
        <v>0</v>
      </c>
    </row>
    <row r="13" spans="1:35" ht="20.25" customHeight="1" hidden="1">
      <c r="A13" s="1" t="s">
        <v>8</v>
      </c>
      <c r="B13" s="23">
        <f t="shared" si="0"/>
        <v>14255780</v>
      </c>
      <c r="C13" s="24">
        <f t="shared" si="1"/>
        <v>5177361</v>
      </c>
      <c r="D13" s="25">
        <f t="shared" si="2"/>
        <v>9078419</v>
      </c>
      <c r="E13" s="26">
        <f t="shared" si="3"/>
        <v>7587477</v>
      </c>
      <c r="F13" s="27">
        <v>818101</v>
      </c>
      <c r="G13" s="28">
        <v>0</v>
      </c>
      <c r="H13" s="29">
        <v>0</v>
      </c>
      <c r="I13" s="27">
        <v>6769376</v>
      </c>
      <c r="J13" s="28">
        <v>0</v>
      </c>
      <c r="K13" s="30">
        <v>0</v>
      </c>
      <c r="L13" s="31">
        <f t="shared" si="4"/>
        <v>6668303</v>
      </c>
      <c r="M13" s="27">
        <v>4359260</v>
      </c>
      <c r="N13" s="32">
        <v>0</v>
      </c>
      <c r="O13" s="27">
        <v>2309043</v>
      </c>
      <c r="P13" s="33">
        <v>0</v>
      </c>
      <c r="Q13" s="5"/>
      <c r="R13" s="1" t="s">
        <v>8</v>
      </c>
      <c r="S13" s="34">
        <f t="shared" si="5"/>
        <v>0</v>
      </c>
      <c r="T13" s="35">
        <f t="shared" si="6"/>
        <v>0</v>
      </c>
      <c r="U13" s="36">
        <f t="shared" si="7"/>
        <v>0</v>
      </c>
      <c r="V13" s="37">
        <f t="shared" si="8"/>
        <v>0</v>
      </c>
      <c r="W13" s="37">
        <f t="shared" si="9"/>
        <v>0</v>
      </c>
      <c r="X13" s="35">
        <v>0</v>
      </c>
      <c r="Y13" s="33">
        <v>0</v>
      </c>
      <c r="Z13" s="37">
        <f t="shared" si="10"/>
        <v>0</v>
      </c>
      <c r="AA13" s="35">
        <v>0</v>
      </c>
      <c r="AB13" s="33">
        <v>0</v>
      </c>
      <c r="AC13" s="37">
        <f t="shared" si="11"/>
        <v>0</v>
      </c>
      <c r="AD13" s="37">
        <f t="shared" si="12"/>
        <v>0</v>
      </c>
      <c r="AE13" s="35">
        <v>0</v>
      </c>
      <c r="AF13" s="33">
        <v>0</v>
      </c>
      <c r="AG13" s="37">
        <f t="shared" si="13"/>
        <v>0</v>
      </c>
      <c r="AH13" s="35">
        <v>0</v>
      </c>
      <c r="AI13" s="33">
        <v>0</v>
      </c>
    </row>
    <row r="14" spans="1:35" ht="20.25" customHeight="1">
      <c r="A14" s="43">
        <v>1969</v>
      </c>
      <c r="B14" s="8">
        <f t="shared" si="0"/>
        <v>13602626</v>
      </c>
      <c r="C14" s="9">
        <f t="shared" si="1"/>
        <v>4264992</v>
      </c>
      <c r="D14" s="10">
        <f t="shared" si="2"/>
        <v>9337634</v>
      </c>
      <c r="E14" s="11">
        <f t="shared" si="3"/>
        <v>7715191</v>
      </c>
      <c r="F14" s="12">
        <v>879573</v>
      </c>
      <c r="G14" s="38">
        <v>17316</v>
      </c>
      <c r="H14" s="39">
        <f aca="true" t="shared" si="14" ref="H14:H61">G14/F14</f>
        <v>0.019686825311827444</v>
      </c>
      <c r="I14" s="12">
        <v>6835618</v>
      </c>
      <c r="J14" s="38"/>
      <c r="K14" s="40"/>
      <c r="L14" s="16">
        <f t="shared" si="4"/>
        <v>5887435</v>
      </c>
      <c r="M14" s="12">
        <v>3385419</v>
      </c>
      <c r="N14" s="41">
        <v>0</v>
      </c>
      <c r="O14" s="12">
        <v>2502016</v>
      </c>
      <c r="P14" s="42">
        <v>0</v>
      </c>
      <c r="Q14" s="5"/>
      <c r="R14" s="43">
        <v>1969</v>
      </c>
      <c r="S14" s="8">
        <f t="shared" si="5"/>
        <v>953</v>
      </c>
      <c r="T14" s="9">
        <f t="shared" si="6"/>
        <v>953</v>
      </c>
      <c r="U14" s="10">
        <f t="shared" si="7"/>
        <v>0</v>
      </c>
      <c r="V14" s="16">
        <f t="shared" si="8"/>
        <v>953</v>
      </c>
      <c r="W14" s="16">
        <f t="shared" si="9"/>
        <v>953</v>
      </c>
      <c r="X14" s="9">
        <v>953</v>
      </c>
      <c r="Y14" s="18"/>
      <c r="Z14" s="44">
        <f t="shared" si="10"/>
        <v>0</v>
      </c>
      <c r="AA14" s="20"/>
      <c r="AB14" s="18"/>
      <c r="AC14" s="44">
        <f t="shared" si="11"/>
        <v>0</v>
      </c>
      <c r="AD14" s="44">
        <f t="shared" si="12"/>
        <v>0</v>
      </c>
      <c r="AE14" s="20"/>
      <c r="AF14" s="18"/>
      <c r="AG14" s="44">
        <f t="shared" si="13"/>
        <v>0</v>
      </c>
      <c r="AH14" s="20"/>
      <c r="AI14" s="18"/>
    </row>
    <row r="15" spans="1:35" ht="20.25" customHeight="1">
      <c r="A15" s="50">
        <v>1970</v>
      </c>
      <c r="B15" s="23">
        <f t="shared" si="0"/>
        <v>15288551</v>
      </c>
      <c r="C15" s="24">
        <f t="shared" si="1"/>
        <v>4668074</v>
      </c>
      <c r="D15" s="25">
        <f t="shared" si="2"/>
        <v>10620477</v>
      </c>
      <c r="E15" s="26">
        <f t="shared" si="3"/>
        <v>8841024</v>
      </c>
      <c r="F15" s="27">
        <v>996144</v>
      </c>
      <c r="G15" s="45">
        <v>64273</v>
      </c>
      <c r="H15" s="46">
        <f t="shared" si="14"/>
        <v>0.06452179604555165</v>
      </c>
      <c r="I15" s="27">
        <v>7844880</v>
      </c>
      <c r="J15" s="45"/>
      <c r="K15" s="47"/>
      <c r="L15" s="31">
        <f t="shared" si="4"/>
        <v>6447527</v>
      </c>
      <c r="M15" s="27">
        <v>3671930</v>
      </c>
      <c r="N15" s="48">
        <v>0</v>
      </c>
      <c r="O15" s="27">
        <v>2775597</v>
      </c>
      <c r="P15" s="49">
        <v>0</v>
      </c>
      <c r="Q15" s="5"/>
      <c r="R15" s="50">
        <v>1970</v>
      </c>
      <c r="S15" s="23">
        <f t="shared" si="5"/>
        <v>3773</v>
      </c>
      <c r="T15" s="24">
        <f t="shared" si="6"/>
        <v>3773</v>
      </c>
      <c r="U15" s="25">
        <f t="shared" si="7"/>
        <v>0</v>
      </c>
      <c r="V15" s="31">
        <f t="shared" si="8"/>
        <v>3773</v>
      </c>
      <c r="W15" s="31">
        <f t="shared" si="9"/>
        <v>3773</v>
      </c>
      <c r="X15" s="24">
        <v>3773</v>
      </c>
      <c r="Y15" s="33"/>
      <c r="Z15" s="51">
        <f t="shared" si="10"/>
        <v>0</v>
      </c>
      <c r="AA15" s="35"/>
      <c r="AB15" s="33"/>
      <c r="AC15" s="51">
        <f t="shared" si="11"/>
        <v>0</v>
      </c>
      <c r="AD15" s="51">
        <f t="shared" si="12"/>
        <v>0</v>
      </c>
      <c r="AE15" s="35"/>
      <c r="AF15" s="33"/>
      <c r="AG15" s="51">
        <f t="shared" si="13"/>
        <v>0</v>
      </c>
      <c r="AH15" s="35"/>
      <c r="AI15" s="33"/>
    </row>
    <row r="16" spans="1:35" ht="20.25" customHeight="1">
      <c r="A16" s="43">
        <v>1971</v>
      </c>
      <c r="B16" s="8">
        <f t="shared" si="0"/>
        <v>15753900</v>
      </c>
      <c r="C16" s="9">
        <f t="shared" si="1"/>
        <v>4798533</v>
      </c>
      <c r="D16" s="10">
        <f t="shared" si="2"/>
        <v>10955367</v>
      </c>
      <c r="E16" s="11">
        <f t="shared" si="3"/>
        <v>9023420</v>
      </c>
      <c r="F16" s="12">
        <v>1245621</v>
      </c>
      <c r="G16" s="38">
        <v>27921</v>
      </c>
      <c r="H16" s="39">
        <f t="shared" si="14"/>
        <v>0.022415325367828576</v>
      </c>
      <c r="I16" s="12">
        <v>7777799</v>
      </c>
      <c r="J16" s="38"/>
      <c r="K16" s="40"/>
      <c r="L16" s="16">
        <f t="shared" si="4"/>
        <v>6730480</v>
      </c>
      <c r="M16" s="12">
        <v>3552912</v>
      </c>
      <c r="N16" s="41">
        <v>0</v>
      </c>
      <c r="O16" s="12">
        <v>3177568</v>
      </c>
      <c r="P16" s="42">
        <v>0</v>
      </c>
      <c r="Q16" s="5"/>
      <c r="R16" s="43">
        <v>1971</v>
      </c>
      <c r="S16" s="8">
        <f t="shared" si="5"/>
        <v>1459</v>
      </c>
      <c r="T16" s="9">
        <f t="shared" si="6"/>
        <v>1459</v>
      </c>
      <c r="U16" s="10">
        <f t="shared" si="7"/>
        <v>0</v>
      </c>
      <c r="V16" s="16">
        <f t="shared" si="8"/>
        <v>1459</v>
      </c>
      <c r="W16" s="16">
        <f t="shared" si="9"/>
        <v>1459</v>
      </c>
      <c r="X16" s="9">
        <v>1459</v>
      </c>
      <c r="Y16" s="18"/>
      <c r="Z16" s="44">
        <f t="shared" si="10"/>
        <v>0</v>
      </c>
      <c r="AA16" s="20"/>
      <c r="AB16" s="18"/>
      <c r="AC16" s="44">
        <f t="shared" si="11"/>
        <v>0</v>
      </c>
      <c r="AD16" s="44">
        <f t="shared" si="12"/>
        <v>0</v>
      </c>
      <c r="AE16" s="20"/>
      <c r="AF16" s="18"/>
      <c r="AG16" s="44">
        <f t="shared" si="13"/>
        <v>0</v>
      </c>
      <c r="AH16" s="20"/>
      <c r="AI16" s="18"/>
    </row>
    <row r="17" spans="1:35" ht="20.25" customHeight="1">
      <c r="A17" s="50">
        <v>1972</v>
      </c>
      <c r="B17" s="23">
        <f t="shared" si="0"/>
        <v>15653430</v>
      </c>
      <c r="C17" s="24">
        <f t="shared" si="1"/>
        <v>4359213</v>
      </c>
      <c r="D17" s="25">
        <f t="shared" si="2"/>
        <v>11294217</v>
      </c>
      <c r="E17" s="26">
        <f t="shared" si="3"/>
        <v>9350628</v>
      </c>
      <c r="F17" s="27">
        <v>1284240</v>
      </c>
      <c r="G17" s="45">
        <v>262175</v>
      </c>
      <c r="H17" s="46">
        <f t="shared" si="14"/>
        <v>0.20414797857098363</v>
      </c>
      <c r="I17" s="27">
        <v>8066388</v>
      </c>
      <c r="J17" s="45">
        <v>43723</v>
      </c>
      <c r="K17" s="52">
        <f aca="true" t="shared" si="15" ref="K17:K61">J17/I17</f>
        <v>0.00542039386154001</v>
      </c>
      <c r="L17" s="31">
        <f t="shared" si="4"/>
        <v>6302802</v>
      </c>
      <c r="M17" s="27">
        <v>3074973</v>
      </c>
      <c r="N17" s="48">
        <v>0</v>
      </c>
      <c r="O17" s="27">
        <v>3227829</v>
      </c>
      <c r="P17" s="49">
        <v>0</v>
      </c>
      <c r="Q17" s="5"/>
      <c r="R17" s="50">
        <v>1972</v>
      </c>
      <c r="S17" s="23">
        <f t="shared" si="5"/>
        <v>20699</v>
      </c>
      <c r="T17" s="24">
        <f t="shared" si="6"/>
        <v>13788</v>
      </c>
      <c r="U17" s="25">
        <f t="shared" si="7"/>
        <v>6911</v>
      </c>
      <c r="V17" s="31">
        <f t="shared" si="8"/>
        <v>20699</v>
      </c>
      <c r="W17" s="31">
        <f t="shared" si="9"/>
        <v>13788</v>
      </c>
      <c r="X17" s="24">
        <v>13422</v>
      </c>
      <c r="Y17" s="53">
        <v>366</v>
      </c>
      <c r="Z17" s="31">
        <f t="shared" si="10"/>
        <v>6911</v>
      </c>
      <c r="AA17" s="24">
        <v>2523</v>
      </c>
      <c r="AB17" s="53">
        <v>4388</v>
      </c>
      <c r="AC17" s="51">
        <f t="shared" si="11"/>
        <v>0</v>
      </c>
      <c r="AD17" s="51">
        <f t="shared" si="12"/>
        <v>0</v>
      </c>
      <c r="AE17" s="35"/>
      <c r="AF17" s="33"/>
      <c r="AG17" s="51">
        <f t="shared" si="13"/>
        <v>0</v>
      </c>
      <c r="AH17" s="35"/>
      <c r="AI17" s="33"/>
    </row>
    <row r="18" spans="1:35" ht="20.25" customHeight="1">
      <c r="A18" s="43">
        <v>1973</v>
      </c>
      <c r="B18" s="8">
        <f t="shared" si="0"/>
        <v>17607563</v>
      </c>
      <c r="C18" s="9">
        <f t="shared" si="1"/>
        <v>4175406</v>
      </c>
      <c r="D18" s="10">
        <f t="shared" si="2"/>
        <v>13432157</v>
      </c>
      <c r="E18" s="11">
        <f t="shared" si="3"/>
        <v>10344214</v>
      </c>
      <c r="F18" s="12">
        <v>928092</v>
      </c>
      <c r="G18" s="38">
        <v>454162</v>
      </c>
      <c r="H18" s="39">
        <f t="shared" si="14"/>
        <v>0.4893501937307939</v>
      </c>
      <c r="I18" s="12">
        <v>9416122</v>
      </c>
      <c r="J18" s="38">
        <v>69745</v>
      </c>
      <c r="K18" s="54">
        <f t="shared" si="15"/>
        <v>0.007406977097365561</v>
      </c>
      <c r="L18" s="16">
        <f t="shared" si="4"/>
        <v>7263349</v>
      </c>
      <c r="M18" s="12">
        <v>3247314</v>
      </c>
      <c r="N18" s="41">
        <v>0</v>
      </c>
      <c r="O18" s="12">
        <v>4016035</v>
      </c>
      <c r="P18" s="42">
        <v>0</v>
      </c>
      <c r="Q18" s="5"/>
      <c r="R18" s="43">
        <v>1973</v>
      </c>
      <c r="S18" s="8">
        <f t="shared" si="5"/>
        <v>36246</v>
      </c>
      <c r="T18" s="9">
        <f t="shared" si="6"/>
        <v>24804</v>
      </c>
      <c r="U18" s="10">
        <f t="shared" si="7"/>
        <v>11442</v>
      </c>
      <c r="V18" s="16">
        <f t="shared" si="8"/>
        <v>36246</v>
      </c>
      <c r="W18" s="16">
        <f t="shared" si="9"/>
        <v>24804</v>
      </c>
      <c r="X18" s="9">
        <v>24150</v>
      </c>
      <c r="Y18" s="55">
        <v>654</v>
      </c>
      <c r="Z18" s="16">
        <f t="shared" si="10"/>
        <v>11442</v>
      </c>
      <c r="AA18" s="9">
        <v>4876</v>
      </c>
      <c r="AB18" s="55">
        <v>6566</v>
      </c>
      <c r="AC18" s="44">
        <f t="shared" si="11"/>
        <v>0</v>
      </c>
      <c r="AD18" s="44">
        <f t="shared" si="12"/>
        <v>0</v>
      </c>
      <c r="AE18" s="20"/>
      <c r="AF18" s="18"/>
      <c r="AG18" s="44">
        <f t="shared" si="13"/>
        <v>0</v>
      </c>
      <c r="AH18" s="20"/>
      <c r="AI18" s="18"/>
    </row>
    <row r="19" spans="1:35" ht="20.25" customHeight="1">
      <c r="A19" s="50">
        <v>1974</v>
      </c>
      <c r="B19" s="23">
        <f t="shared" si="0"/>
        <v>16300296</v>
      </c>
      <c r="C19" s="24">
        <f t="shared" si="1"/>
        <v>3902709</v>
      </c>
      <c r="D19" s="25">
        <f t="shared" si="2"/>
        <v>12397587</v>
      </c>
      <c r="E19" s="26">
        <f t="shared" si="3"/>
        <v>9569618</v>
      </c>
      <c r="F19" s="27">
        <v>919858</v>
      </c>
      <c r="G19" s="45">
        <v>476075</v>
      </c>
      <c r="H19" s="46">
        <f t="shared" si="14"/>
        <v>0.5175527092225104</v>
      </c>
      <c r="I19" s="27">
        <v>8649760</v>
      </c>
      <c r="J19" s="45">
        <v>112052</v>
      </c>
      <c r="K19" s="52">
        <f t="shared" si="15"/>
        <v>0.01295434786629918</v>
      </c>
      <c r="L19" s="31">
        <f t="shared" si="4"/>
        <v>6730678</v>
      </c>
      <c r="M19" s="27">
        <v>2982851</v>
      </c>
      <c r="N19" s="48">
        <v>0</v>
      </c>
      <c r="O19" s="27">
        <v>3747827</v>
      </c>
      <c r="P19" s="49">
        <v>0</v>
      </c>
      <c r="Q19" s="5"/>
      <c r="R19" s="50">
        <v>1974</v>
      </c>
      <c r="S19" s="23">
        <f t="shared" si="5"/>
        <v>37277</v>
      </c>
      <c r="T19" s="24">
        <f t="shared" si="6"/>
        <v>25768</v>
      </c>
      <c r="U19" s="25">
        <f t="shared" si="7"/>
        <v>11509</v>
      </c>
      <c r="V19" s="31">
        <f t="shared" si="8"/>
        <v>37277</v>
      </c>
      <c r="W19" s="31">
        <f t="shared" si="9"/>
        <v>25768</v>
      </c>
      <c r="X19" s="24">
        <v>25278</v>
      </c>
      <c r="Y19" s="53">
        <v>490</v>
      </c>
      <c r="Z19" s="31">
        <f t="shared" si="10"/>
        <v>11509</v>
      </c>
      <c r="AA19" s="24">
        <v>6846</v>
      </c>
      <c r="AB19" s="53">
        <v>4663</v>
      </c>
      <c r="AC19" s="51">
        <f t="shared" si="11"/>
        <v>0</v>
      </c>
      <c r="AD19" s="51">
        <f t="shared" si="12"/>
        <v>0</v>
      </c>
      <c r="AE19" s="35"/>
      <c r="AF19" s="33"/>
      <c r="AG19" s="51">
        <f t="shared" si="13"/>
        <v>0</v>
      </c>
      <c r="AH19" s="35"/>
      <c r="AI19" s="33"/>
    </row>
    <row r="20" spans="1:35" ht="20.25" customHeight="1">
      <c r="A20" s="43">
        <v>1975</v>
      </c>
      <c r="B20" s="8">
        <f t="shared" si="0"/>
        <v>12925608</v>
      </c>
      <c r="C20" s="9">
        <f t="shared" si="1"/>
        <v>2640698</v>
      </c>
      <c r="D20" s="10">
        <f t="shared" si="2"/>
        <v>10284910</v>
      </c>
      <c r="E20" s="11">
        <f t="shared" si="3"/>
        <v>7353840</v>
      </c>
      <c r="F20" s="12">
        <v>670291</v>
      </c>
      <c r="G20" s="38">
        <v>266904</v>
      </c>
      <c r="H20" s="39">
        <f t="shared" si="14"/>
        <v>0.39819123335983925</v>
      </c>
      <c r="I20" s="12">
        <v>6683549</v>
      </c>
      <c r="J20" s="38">
        <v>59205</v>
      </c>
      <c r="K20" s="54">
        <f t="shared" si="15"/>
        <v>0.008858317639326053</v>
      </c>
      <c r="L20" s="16">
        <f t="shared" si="4"/>
        <v>5571768</v>
      </c>
      <c r="M20" s="12">
        <v>1970407</v>
      </c>
      <c r="N20" s="41">
        <v>0</v>
      </c>
      <c r="O20" s="12">
        <v>3601361</v>
      </c>
      <c r="P20" s="42">
        <v>0</v>
      </c>
      <c r="Q20" s="5"/>
      <c r="R20" s="43">
        <v>1975</v>
      </c>
      <c r="S20" s="8">
        <f t="shared" si="5"/>
        <v>22848</v>
      </c>
      <c r="T20" s="9">
        <f t="shared" si="6"/>
        <v>15239</v>
      </c>
      <c r="U20" s="10">
        <f t="shared" si="7"/>
        <v>7609</v>
      </c>
      <c r="V20" s="16">
        <f t="shared" si="8"/>
        <v>22848</v>
      </c>
      <c r="W20" s="16">
        <f t="shared" si="9"/>
        <v>15239</v>
      </c>
      <c r="X20" s="9">
        <v>14774</v>
      </c>
      <c r="Y20" s="55">
        <v>465</v>
      </c>
      <c r="Z20" s="16">
        <f t="shared" si="10"/>
        <v>7609</v>
      </c>
      <c r="AA20" s="9">
        <v>3290</v>
      </c>
      <c r="AB20" s="55">
        <v>4319</v>
      </c>
      <c r="AC20" s="44">
        <f t="shared" si="11"/>
        <v>0</v>
      </c>
      <c r="AD20" s="44">
        <f t="shared" si="12"/>
        <v>0</v>
      </c>
      <c r="AE20" s="20"/>
      <c r="AF20" s="18"/>
      <c r="AG20" s="44">
        <f t="shared" si="13"/>
        <v>0</v>
      </c>
      <c r="AH20" s="20"/>
      <c r="AI20" s="18"/>
    </row>
    <row r="21" spans="1:35" ht="20.25" customHeight="1">
      <c r="A21" s="50">
        <v>1976</v>
      </c>
      <c r="B21" s="23">
        <f t="shared" si="0"/>
        <v>13424920</v>
      </c>
      <c r="C21" s="24">
        <f t="shared" si="1"/>
        <v>2814255</v>
      </c>
      <c r="D21" s="25">
        <f t="shared" si="2"/>
        <v>10610665</v>
      </c>
      <c r="E21" s="26">
        <f t="shared" si="3"/>
        <v>8134455</v>
      </c>
      <c r="F21" s="27">
        <v>776000</v>
      </c>
      <c r="G21" s="45">
        <v>258415</v>
      </c>
      <c r="H21" s="46">
        <f t="shared" si="14"/>
        <v>0.3330090206185567</v>
      </c>
      <c r="I21" s="27">
        <v>7358455</v>
      </c>
      <c r="J21" s="45">
        <v>57395</v>
      </c>
      <c r="K21" s="52">
        <f t="shared" si="15"/>
        <v>0.007799871032709992</v>
      </c>
      <c r="L21" s="31">
        <f t="shared" si="4"/>
        <v>5290465</v>
      </c>
      <c r="M21" s="27">
        <v>2038255</v>
      </c>
      <c r="N21" s="48">
        <v>0</v>
      </c>
      <c r="O21" s="27">
        <v>3252210</v>
      </c>
      <c r="P21" s="49">
        <v>0</v>
      </c>
      <c r="Q21" s="5"/>
      <c r="R21" s="50">
        <v>1976</v>
      </c>
      <c r="S21" s="23">
        <f t="shared" si="5"/>
        <v>19528</v>
      </c>
      <c r="T21" s="24">
        <f t="shared" si="6"/>
        <v>13727</v>
      </c>
      <c r="U21" s="25">
        <f t="shared" si="7"/>
        <v>5801</v>
      </c>
      <c r="V21" s="31">
        <f t="shared" si="8"/>
        <v>19528</v>
      </c>
      <c r="W21" s="31">
        <f t="shared" si="9"/>
        <v>13727</v>
      </c>
      <c r="X21" s="24">
        <v>13693</v>
      </c>
      <c r="Y21" s="53">
        <v>34</v>
      </c>
      <c r="Z21" s="31">
        <f t="shared" si="10"/>
        <v>5801</v>
      </c>
      <c r="AA21" s="24">
        <v>3003</v>
      </c>
      <c r="AB21" s="53">
        <v>2798</v>
      </c>
      <c r="AC21" s="51">
        <f t="shared" si="11"/>
        <v>0</v>
      </c>
      <c r="AD21" s="51">
        <f t="shared" si="12"/>
        <v>0</v>
      </c>
      <c r="AE21" s="35"/>
      <c r="AF21" s="33"/>
      <c r="AG21" s="51">
        <f t="shared" si="13"/>
        <v>0</v>
      </c>
      <c r="AH21" s="35"/>
      <c r="AI21" s="33"/>
    </row>
    <row r="22" spans="1:35" ht="20.25" customHeight="1">
      <c r="A22" s="43">
        <v>1977</v>
      </c>
      <c r="B22" s="8">
        <f t="shared" si="0"/>
        <v>14491341</v>
      </c>
      <c r="C22" s="9">
        <f t="shared" si="1"/>
        <v>3770885</v>
      </c>
      <c r="D22" s="10">
        <f t="shared" si="2"/>
        <v>10720456</v>
      </c>
      <c r="E22" s="11">
        <f t="shared" si="3"/>
        <v>8553045</v>
      </c>
      <c r="F22" s="12">
        <v>1337943</v>
      </c>
      <c r="G22" s="38">
        <v>406301</v>
      </c>
      <c r="H22" s="39">
        <f t="shared" si="14"/>
        <v>0.303675866610162</v>
      </c>
      <c r="I22" s="12">
        <v>7215102</v>
      </c>
      <c r="J22" s="38">
        <v>88334</v>
      </c>
      <c r="K22" s="54">
        <f t="shared" si="15"/>
        <v>0.012242931562159482</v>
      </c>
      <c r="L22" s="16">
        <f t="shared" si="4"/>
        <v>5938296</v>
      </c>
      <c r="M22" s="12">
        <v>2432942</v>
      </c>
      <c r="N22" s="41">
        <v>0</v>
      </c>
      <c r="O22" s="12">
        <v>3505354</v>
      </c>
      <c r="P22" s="42">
        <v>0</v>
      </c>
      <c r="Q22" s="5"/>
      <c r="R22" s="43">
        <v>1977</v>
      </c>
      <c r="S22" s="8">
        <f t="shared" si="5"/>
        <v>30998</v>
      </c>
      <c r="T22" s="9">
        <f t="shared" si="6"/>
        <v>21226</v>
      </c>
      <c r="U22" s="10">
        <f t="shared" si="7"/>
        <v>9772</v>
      </c>
      <c r="V22" s="16">
        <f t="shared" si="8"/>
        <v>30998</v>
      </c>
      <c r="W22" s="16">
        <f t="shared" si="9"/>
        <v>21226</v>
      </c>
      <c r="X22" s="9">
        <v>21192</v>
      </c>
      <c r="Y22" s="55">
        <v>34</v>
      </c>
      <c r="Z22" s="16">
        <f t="shared" si="10"/>
        <v>9772</v>
      </c>
      <c r="AA22" s="9">
        <v>5441</v>
      </c>
      <c r="AB22" s="55">
        <v>4331</v>
      </c>
      <c r="AC22" s="44">
        <f t="shared" si="11"/>
        <v>0</v>
      </c>
      <c r="AD22" s="44">
        <f t="shared" si="12"/>
        <v>0</v>
      </c>
      <c r="AE22" s="20"/>
      <c r="AF22" s="18"/>
      <c r="AG22" s="44">
        <f t="shared" si="13"/>
        <v>0</v>
      </c>
      <c r="AH22" s="20"/>
      <c r="AI22" s="18"/>
    </row>
    <row r="23" spans="1:35" ht="20.25" customHeight="1">
      <c r="A23" s="50">
        <v>1978</v>
      </c>
      <c r="B23" s="23">
        <f t="shared" si="0"/>
        <v>14974926</v>
      </c>
      <c r="C23" s="24">
        <f t="shared" si="1"/>
        <v>4007089</v>
      </c>
      <c r="D23" s="25">
        <f t="shared" si="2"/>
        <v>10967837</v>
      </c>
      <c r="E23" s="26">
        <f t="shared" si="3"/>
        <v>8968720</v>
      </c>
      <c r="F23" s="27">
        <v>1580555</v>
      </c>
      <c r="G23" s="45">
        <v>432241</v>
      </c>
      <c r="H23" s="46">
        <f t="shared" si="14"/>
        <v>0.27347419102783516</v>
      </c>
      <c r="I23" s="27">
        <v>7388165</v>
      </c>
      <c r="J23" s="45">
        <v>96103</v>
      </c>
      <c r="K23" s="52">
        <f t="shared" si="15"/>
        <v>0.01300769541557342</v>
      </c>
      <c r="L23" s="31">
        <f t="shared" si="4"/>
        <v>6006206</v>
      </c>
      <c r="M23" s="27">
        <v>2426534</v>
      </c>
      <c r="N23" s="48">
        <v>0</v>
      </c>
      <c r="O23" s="27">
        <v>3579672</v>
      </c>
      <c r="P23" s="49">
        <v>0</v>
      </c>
      <c r="Q23" s="5"/>
      <c r="R23" s="50">
        <v>1978</v>
      </c>
      <c r="S23" s="23">
        <f t="shared" si="5"/>
        <v>33630</v>
      </c>
      <c r="T23" s="24">
        <f t="shared" si="6"/>
        <v>22475</v>
      </c>
      <c r="U23" s="25">
        <f t="shared" si="7"/>
        <v>11155</v>
      </c>
      <c r="V23" s="31">
        <f t="shared" si="8"/>
        <v>33630</v>
      </c>
      <c r="W23" s="31">
        <f t="shared" si="9"/>
        <v>22475</v>
      </c>
      <c r="X23" s="24">
        <v>22306</v>
      </c>
      <c r="Y23" s="53">
        <v>169</v>
      </c>
      <c r="Z23" s="31">
        <f t="shared" si="10"/>
        <v>11155</v>
      </c>
      <c r="AA23" s="24">
        <v>6404</v>
      </c>
      <c r="AB23" s="53">
        <v>4751</v>
      </c>
      <c r="AC23" s="51">
        <f t="shared" si="11"/>
        <v>0</v>
      </c>
      <c r="AD23" s="51">
        <f t="shared" si="12"/>
        <v>0</v>
      </c>
      <c r="AE23" s="35"/>
      <c r="AF23" s="33"/>
      <c r="AG23" s="51">
        <f t="shared" si="13"/>
        <v>0</v>
      </c>
      <c r="AH23" s="35"/>
      <c r="AI23" s="33"/>
    </row>
    <row r="24" spans="1:35" ht="20.25" customHeight="1">
      <c r="A24" s="43">
        <v>1979</v>
      </c>
      <c r="B24" s="8">
        <f t="shared" si="0"/>
        <v>14507148</v>
      </c>
      <c r="C24" s="9">
        <f t="shared" si="1"/>
        <v>4038105</v>
      </c>
      <c r="D24" s="10">
        <f t="shared" si="2"/>
        <v>10469043</v>
      </c>
      <c r="E24" s="11">
        <f t="shared" si="3"/>
        <v>8434701</v>
      </c>
      <c r="F24" s="12">
        <v>1643834</v>
      </c>
      <c r="G24" s="38">
        <v>477690</v>
      </c>
      <c r="H24" s="39">
        <f t="shared" si="14"/>
        <v>0.29059503575178514</v>
      </c>
      <c r="I24" s="12">
        <v>6790867</v>
      </c>
      <c r="J24" s="38">
        <v>86203</v>
      </c>
      <c r="K24" s="54">
        <f t="shared" si="15"/>
        <v>0.012693960874215324</v>
      </c>
      <c r="L24" s="16">
        <f t="shared" si="4"/>
        <v>6072447</v>
      </c>
      <c r="M24" s="12">
        <v>2394271</v>
      </c>
      <c r="N24" s="41">
        <v>0</v>
      </c>
      <c r="O24" s="12">
        <v>3678176</v>
      </c>
      <c r="P24" s="42">
        <v>0</v>
      </c>
      <c r="Q24" s="5"/>
      <c r="R24" s="43">
        <v>1979</v>
      </c>
      <c r="S24" s="8">
        <f t="shared" si="5"/>
        <v>34279</v>
      </c>
      <c r="T24" s="9">
        <f t="shared" si="6"/>
        <v>24937</v>
      </c>
      <c r="U24" s="10">
        <f t="shared" si="7"/>
        <v>9342</v>
      </c>
      <c r="V24" s="16">
        <f t="shared" si="8"/>
        <v>34279</v>
      </c>
      <c r="W24" s="16">
        <f t="shared" si="9"/>
        <v>24937</v>
      </c>
      <c r="X24" s="9">
        <v>24250</v>
      </c>
      <c r="Y24" s="55">
        <v>687</v>
      </c>
      <c r="Z24" s="16">
        <f t="shared" si="10"/>
        <v>9342</v>
      </c>
      <c r="AA24" s="9">
        <v>7056</v>
      </c>
      <c r="AB24" s="55">
        <v>2286</v>
      </c>
      <c r="AC24" s="44">
        <f t="shared" si="11"/>
        <v>0</v>
      </c>
      <c r="AD24" s="44">
        <f t="shared" si="12"/>
        <v>0</v>
      </c>
      <c r="AE24" s="20"/>
      <c r="AF24" s="18"/>
      <c r="AG24" s="44">
        <f t="shared" si="13"/>
        <v>0</v>
      </c>
      <c r="AH24" s="20"/>
      <c r="AI24" s="18"/>
    </row>
    <row r="25" spans="1:35" ht="20.25" customHeight="1">
      <c r="A25" s="50">
        <v>1980</v>
      </c>
      <c r="B25" s="23">
        <f t="shared" si="0"/>
        <v>15772381</v>
      </c>
      <c r="C25" s="24">
        <f t="shared" si="1"/>
        <v>4687429</v>
      </c>
      <c r="D25" s="25">
        <f t="shared" si="2"/>
        <v>11084952</v>
      </c>
      <c r="E25" s="26">
        <f t="shared" si="3"/>
        <v>9706143</v>
      </c>
      <c r="F25" s="27">
        <v>2066010</v>
      </c>
      <c r="G25" s="45">
        <v>515214</v>
      </c>
      <c r="H25" s="46">
        <f t="shared" si="14"/>
        <v>0.24937633409325222</v>
      </c>
      <c r="I25" s="27">
        <v>7640133</v>
      </c>
      <c r="J25" s="45">
        <v>128755</v>
      </c>
      <c r="K25" s="52">
        <f t="shared" si="15"/>
        <v>0.016852455317204557</v>
      </c>
      <c r="L25" s="31">
        <f t="shared" si="4"/>
        <v>6066238</v>
      </c>
      <c r="M25" s="27">
        <v>2621419</v>
      </c>
      <c r="N25" s="48">
        <v>0</v>
      </c>
      <c r="O25" s="27">
        <v>3444819</v>
      </c>
      <c r="P25" s="49">
        <v>0</v>
      </c>
      <c r="Q25" s="5"/>
      <c r="R25" s="50">
        <v>1980</v>
      </c>
      <c r="S25" s="23">
        <f t="shared" si="5"/>
        <v>42209</v>
      </c>
      <c r="T25" s="24">
        <f t="shared" si="6"/>
        <v>27963</v>
      </c>
      <c r="U25" s="25">
        <f t="shared" si="7"/>
        <v>14246</v>
      </c>
      <c r="V25" s="31">
        <f t="shared" si="8"/>
        <v>42209</v>
      </c>
      <c r="W25" s="31">
        <f t="shared" si="9"/>
        <v>27963</v>
      </c>
      <c r="X25" s="24">
        <v>26796</v>
      </c>
      <c r="Y25" s="53">
        <v>1167</v>
      </c>
      <c r="Z25" s="31">
        <f t="shared" si="10"/>
        <v>14246</v>
      </c>
      <c r="AA25" s="24">
        <v>11239</v>
      </c>
      <c r="AB25" s="53">
        <v>3007</v>
      </c>
      <c r="AC25" s="51">
        <f t="shared" si="11"/>
        <v>0</v>
      </c>
      <c r="AD25" s="51">
        <f t="shared" si="12"/>
        <v>0</v>
      </c>
      <c r="AE25" s="35"/>
      <c r="AF25" s="33"/>
      <c r="AG25" s="51">
        <f t="shared" si="13"/>
        <v>0</v>
      </c>
      <c r="AH25" s="35"/>
      <c r="AI25" s="33"/>
    </row>
    <row r="26" spans="1:35" ht="20.25" customHeight="1">
      <c r="A26" s="43">
        <v>1981</v>
      </c>
      <c r="B26" s="8">
        <f t="shared" si="0"/>
        <v>14259623</v>
      </c>
      <c r="C26" s="9">
        <f t="shared" si="1"/>
        <v>4927549</v>
      </c>
      <c r="D26" s="10">
        <f t="shared" si="2"/>
        <v>9332074</v>
      </c>
      <c r="E26" s="11">
        <f t="shared" si="3"/>
        <v>8292249</v>
      </c>
      <c r="F26" s="12">
        <v>2380352</v>
      </c>
      <c r="G26" s="38">
        <v>645766</v>
      </c>
      <c r="H26" s="39">
        <f t="shared" si="14"/>
        <v>0.2712901285188073</v>
      </c>
      <c r="I26" s="12">
        <v>5911897</v>
      </c>
      <c r="J26" s="38">
        <v>85053</v>
      </c>
      <c r="K26" s="54">
        <f t="shared" si="15"/>
        <v>0.014386752678539562</v>
      </c>
      <c r="L26" s="16">
        <f t="shared" si="4"/>
        <v>5967374</v>
      </c>
      <c r="M26" s="12">
        <v>2547197</v>
      </c>
      <c r="N26" s="41">
        <v>0</v>
      </c>
      <c r="O26" s="12">
        <v>3420177</v>
      </c>
      <c r="P26" s="42">
        <v>0</v>
      </c>
      <c r="Q26" s="5"/>
      <c r="R26" s="43">
        <v>1981</v>
      </c>
      <c r="S26" s="8">
        <f t="shared" si="5"/>
        <v>54852</v>
      </c>
      <c r="T26" s="9">
        <f t="shared" si="6"/>
        <v>34018</v>
      </c>
      <c r="U26" s="10">
        <f t="shared" si="7"/>
        <v>20834</v>
      </c>
      <c r="V26" s="16">
        <f t="shared" si="8"/>
        <v>54852</v>
      </c>
      <c r="W26" s="16">
        <f t="shared" si="9"/>
        <v>34018</v>
      </c>
      <c r="X26" s="9">
        <v>32794</v>
      </c>
      <c r="Y26" s="55">
        <v>1224</v>
      </c>
      <c r="Z26" s="16">
        <f t="shared" si="10"/>
        <v>20834</v>
      </c>
      <c r="AA26" s="9">
        <v>7666</v>
      </c>
      <c r="AB26" s="55">
        <v>13168</v>
      </c>
      <c r="AC26" s="44">
        <f t="shared" si="11"/>
        <v>0</v>
      </c>
      <c r="AD26" s="44">
        <f t="shared" si="12"/>
        <v>0</v>
      </c>
      <c r="AE26" s="20"/>
      <c r="AF26" s="18"/>
      <c r="AG26" s="44">
        <f t="shared" si="13"/>
        <v>0</v>
      </c>
      <c r="AH26" s="20"/>
      <c r="AI26" s="18"/>
    </row>
    <row r="27" spans="1:35" ht="20.25" customHeight="1">
      <c r="A27" s="50">
        <v>1982</v>
      </c>
      <c r="B27" s="23">
        <f t="shared" si="0"/>
        <v>14276871</v>
      </c>
      <c r="C27" s="24">
        <f t="shared" si="1"/>
        <v>4676026</v>
      </c>
      <c r="D27" s="25">
        <f t="shared" si="2"/>
        <v>9600845</v>
      </c>
      <c r="E27" s="26">
        <f t="shared" si="3"/>
        <v>8429436</v>
      </c>
      <c r="F27" s="27">
        <v>2472072</v>
      </c>
      <c r="G27" s="45">
        <v>881135</v>
      </c>
      <c r="H27" s="46">
        <f t="shared" si="14"/>
        <v>0.35643581578530076</v>
      </c>
      <c r="I27" s="27">
        <v>5957364</v>
      </c>
      <c r="J27" s="45">
        <v>155388</v>
      </c>
      <c r="K27" s="52">
        <f t="shared" si="15"/>
        <v>0.026083348272826705</v>
      </c>
      <c r="L27" s="31">
        <f t="shared" si="4"/>
        <v>5847435</v>
      </c>
      <c r="M27" s="27">
        <v>2203954</v>
      </c>
      <c r="N27" s="48">
        <v>0</v>
      </c>
      <c r="O27" s="27">
        <v>3643481</v>
      </c>
      <c r="P27" s="49">
        <v>0</v>
      </c>
      <c r="Q27" s="5"/>
      <c r="R27" s="50">
        <v>1982</v>
      </c>
      <c r="S27" s="23">
        <f t="shared" si="5"/>
        <v>82548</v>
      </c>
      <c r="T27" s="24">
        <f t="shared" si="6"/>
        <v>44885</v>
      </c>
      <c r="U27" s="25">
        <f t="shared" si="7"/>
        <v>37663</v>
      </c>
      <c r="V27" s="31">
        <f t="shared" si="8"/>
        <v>82548</v>
      </c>
      <c r="W27" s="31">
        <f t="shared" si="9"/>
        <v>44885</v>
      </c>
      <c r="X27" s="24">
        <v>43499</v>
      </c>
      <c r="Y27" s="53">
        <v>1386</v>
      </c>
      <c r="Z27" s="31">
        <f t="shared" si="10"/>
        <v>37663</v>
      </c>
      <c r="AA27" s="24">
        <v>13622</v>
      </c>
      <c r="AB27" s="53">
        <v>24041</v>
      </c>
      <c r="AC27" s="51">
        <f t="shared" si="11"/>
        <v>0</v>
      </c>
      <c r="AD27" s="51">
        <f t="shared" si="12"/>
        <v>0</v>
      </c>
      <c r="AE27" s="35"/>
      <c r="AF27" s="33"/>
      <c r="AG27" s="51">
        <f t="shared" si="13"/>
        <v>0</v>
      </c>
      <c r="AH27" s="35"/>
      <c r="AI27" s="33"/>
    </row>
    <row r="28" spans="1:35" ht="20.25" customHeight="1">
      <c r="A28" s="43">
        <v>1983</v>
      </c>
      <c r="B28" s="8">
        <f t="shared" si="0"/>
        <v>14514383</v>
      </c>
      <c r="C28" s="9">
        <f t="shared" si="1"/>
        <v>4930087</v>
      </c>
      <c r="D28" s="10">
        <f t="shared" si="2"/>
        <v>9584296</v>
      </c>
      <c r="E28" s="11">
        <f t="shared" si="3"/>
        <v>8259531</v>
      </c>
      <c r="F28" s="12">
        <v>2736522</v>
      </c>
      <c r="G28" s="38">
        <v>1059718</v>
      </c>
      <c r="H28" s="39">
        <f t="shared" si="14"/>
        <v>0.387249947195747</v>
      </c>
      <c r="I28" s="12">
        <v>5523009</v>
      </c>
      <c r="J28" s="38">
        <v>289394</v>
      </c>
      <c r="K28" s="54">
        <f t="shared" si="15"/>
        <v>0.05239788673167109</v>
      </c>
      <c r="L28" s="16">
        <f t="shared" si="4"/>
        <v>6254852</v>
      </c>
      <c r="M28" s="12">
        <v>2193565</v>
      </c>
      <c r="N28" s="41">
        <v>0</v>
      </c>
      <c r="O28" s="12">
        <v>4061287</v>
      </c>
      <c r="P28" s="42">
        <v>0</v>
      </c>
      <c r="Q28" s="5"/>
      <c r="R28" s="43">
        <v>1983</v>
      </c>
      <c r="S28" s="8">
        <f t="shared" si="5"/>
        <v>106940</v>
      </c>
      <c r="T28" s="9">
        <f t="shared" si="6"/>
        <v>54199</v>
      </c>
      <c r="U28" s="10">
        <f t="shared" si="7"/>
        <v>52741</v>
      </c>
      <c r="V28" s="16">
        <f t="shared" si="8"/>
        <v>106940</v>
      </c>
      <c r="W28" s="16">
        <f t="shared" si="9"/>
        <v>54199</v>
      </c>
      <c r="X28" s="9">
        <v>51604</v>
      </c>
      <c r="Y28" s="55">
        <v>2595</v>
      </c>
      <c r="Z28" s="16">
        <f t="shared" si="10"/>
        <v>52741</v>
      </c>
      <c r="AA28" s="9">
        <v>23546</v>
      </c>
      <c r="AB28" s="55">
        <v>29195</v>
      </c>
      <c r="AC28" s="44">
        <f t="shared" si="11"/>
        <v>0</v>
      </c>
      <c r="AD28" s="44">
        <f t="shared" si="12"/>
        <v>0</v>
      </c>
      <c r="AE28" s="20"/>
      <c r="AF28" s="18"/>
      <c r="AG28" s="44">
        <f t="shared" si="13"/>
        <v>0</v>
      </c>
      <c r="AH28" s="20"/>
      <c r="AI28" s="18"/>
    </row>
    <row r="29" spans="1:35" ht="20.25" customHeight="1">
      <c r="A29" s="50">
        <v>1984</v>
      </c>
      <c r="B29" s="23">
        <f t="shared" si="0"/>
        <v>15876910</v>
      </c>
      <c r="C29" s="24">
        <f t="shared" si="1"/>
        <v>5340124</v>
      </c>
      <c r="D29" s="25">
        <f t="shared" si="2"/>
        <v>10536786</v>
      </c>
      <c r="E29" s="26">
        <f t="shared" si="3"/>
        <v>8838879</v>
      </c>
      <c r="F29" s="27">
        <v>2719095</v>
      </c>
      <c r="G29" s="45">
        <v>1175602</v>
      </c>
      <c r="H29" s="46">
        <f t="shared" si="14"/>
        <v>0.43235046954961115</v>
      </c>
      <c r="I29" s="27">
        <v>6119784</v>
      </c>
      <c r="J29" s="45">
        <v>334713</v>
      </c>
      <c r="K29" s="52">
        <f t="shared" si="15"/>
        <v>0.05469359702891475</v>
      </c>
      <c r="L29" s="31">
        <f t="shared" si="4"/>
        <v>7038031</v>
      </c>
      <c r="M29" s="27">
        <v>2621029</v>
      </c>
      <c r="N29" s="48">
        <v>0</v>
      </c>
      <c r="O29" s="27">
        <v>4417002</v>
      </c>
      <c r="P29" s="49">
        <v>0</v>
      </c>
      <c r="Q29" s="5"/>
      <c r="R29" s="50">
        <v>1984</v>
      </c>
      <c r="S29" s="23">
        <f t="shared" si="5"/>
        <v>113716</v>
      </c>
      <c r="T29" s="24">
        <f t="shared" si="6"/>
        <v>59222</v>
      </c>
      <c r="U29" s="25">
        <f t="shared" si="7"/>
        <v>54494</v>
      </c>
      <c r="V29" s="31">
        <f t="shared" si="8"/>
        <v>113716</v>
      </c>
      <c r="W29" s="31">
        <f t="shared" si="9"/>
        <v>59222</v>
      </c>
      <c r="X29" s="24">
        <v>57013</v>
      </c>
      <c r="Y29" s="53">
        <v>2209</v>
      </c>
      <c r="Z29" s="31">
        <f t="shared" si="10"/>
        <v>54494</v>
      </c>
      <c r="AA29" s="24">
        <v>27132</v>
      </c>
      <c r="AB29" s="53">
        <v>27362</v>
      </c>
      <c r="AC29" s="51">
        <f t="shared" si="11"/>
        <v>0</v>
      </c>
      <c r="AD29" s="51">
        <f t="shared" si="12"/>
        <v>0</v>
      </c>
      <c r="AE29" s="35"/>
      <c r="AF29" s="33"/>
      <c r="AG29" s="51">
        <f t="shared" si="13"/>
        <v>0</v>
      </c>
      <c r="AH29" s="35"/>
      <c r="AI29" s="33"/>
    </row>
    <row r="30" spans="1:35" ht="20.25" customHeight="1">
      <c r="A30" s="43">
        <v>1985</v>
      </c>
      <c r="B30" s="8">
        <f t="shared" si="0"/>
        <v>15513076</v>
      </c>
      <c r="C30" s="9">
        <f t="shared" si="1"/>
        <v>5343276</v>
      </c>
      <c r="D30" s="10">
        <f t="shared" si="2"/>
        <v>10169800</v>
      </c>
      <c r="E30" s="11">
        <f t="shared" si="3"/>
        <v>8595093</v>
      </c>
      <c r="F30" s="12">
        <v>2858523</v>
      </c>
      <c r="G30" s="38">
        <v>1374377</v>
      </c>
      <c r="H30" s="39">
        <f t="shared" si="14"/>
        <v>0.4807996997050575</v>
      </c>
      <c r="I30" s="12">
        <v>5736570</v>
      </c>
      <c r="J30" s="38">
        <v>350531</v>
      </c>
      <c r="K30" s="54">
        <f t="shared" si="15"/>
        <v>0.06110463221053696</v>
      </c>
      <c r="L30" s="16">
        <f t="shared" si="4"/>
        <v>6917983</v>
      </c>
      <c r="M30" s="12">
        <v>2484753</v>
      </c>
      <c r="N30" s="41">
        <v>0</v>
      </c>
      <c r="O30" s="12">
        <v>4433230</v>
      </c>
      <c r="P30" s="42">
        <v>0</v>
      </c>
      <c r="Q30" s="5"/>
      <c r="R30" s="43">
        <v>1985</v>
      </c>
      <c r="S30" s="8">
        <f t="shared" si="5"/>
        <v>127821</v>
      </c>
      <c r="T30" s="9">
        <f t="shared" si="6"/>
        <v>66319</v>
      </c>
      <c r="U30" s="10">
        <f t="shared" si="7"/>
        <v>61502</v>
      </c>
      <c r="V30" s="16">
        <f t="shared" si="8"/>
        <v>127821</v>
      </c>
      <c r="W30" s="16">
        <f t="shared" si="9"/>
        <v>66319</v>
      </c>
      <c r="X30" s="9">
        <v>64881</v>
      </c>
      <c r="Y30" s="55">
        <v>1438</v>
      </c>
      <c r="Z30" s="16">
        <f t="shared" si="10"/>
        <v>61502</v>
      </c>
      <c r="AA30" s="9">
        <v>27852</v>
      </c>
      <c r="AB30" s="55">
        <v>33650</v>
      </c>
      <c r="AC30" s="44">
        <f t="shared" si="11"/>
        <v>0</v>
      </c>
      <c r="AD30" s="44">
        <f t="shared" si="12"/>
        <v>0</v>
      </c>
      <c r="AE30" s="20"/>
      <c r="AF30" s="18"/>
      <c r="AG30" s="44">
        <f t="shared" si="13"/>
        <v>0</v>
      </c>
      <c r="AH30" s="20"/>
      <c r="AI30" s="18"/>
    </row>
    <row r="31" spans="1:54" ht="20.25" customHeight="1">
      <c r="A31" s="50">
        <v>1986</v>
      </c>
      <c r="B31" s="23">
        <f t="shared" si="0"/>
        <v>16405472</v>
      </c>
      <c r="C31" s="24">
        <f t="shared" si="1"/>
        <v>5809538</v>
      </c>
      <c r="D31" s="25">
        <f t="shared" si="2"/>
        <v>10595934</v>
      </c>
      <c r="E31" s="26">
        <f t="shared" si="3"/>
        <v>9114628</v>
      </c>
      <c r="F31" s="27">
        <v>2960158</v>
      </c>
      <c r="G31" s="45">
        <v>1325579</v>
      </c>
      <c r="H31" s="46">
        <f t="shared" si="14"/>
        <v>0.44780684004029514</v>
      </c>
      <c r="I31" s="27">
        <v>6154470</v>
      </c>
      <c r="J31" s="45">
        <v>359978</v>
      </c>
      <c r="K31" s="52">
        <f t="shared" si="15"/>
        <v>0.05849049552601605</v>
      </c>
      <c r="L31" s="31">
        <f t="shared" si="4"/>
        <v>7290844</v>
      </c>
      <c r="M31" s="27">
        <v>2849380</v>
      </c>
      <c r="N31" s="48">
        <v>0</v>
      </c>
      <c r="O31" s="27">
        <v>4441464</v>
      </c>
      <c r="P31" s="49">
        <v>0</v>
      </c>
      <c r="Q31" s="5"/>
      <c r="R31" s="50">
        <v>1986</v>
      </c>
      <c r="S31" s="23">
        <f t="shared" si="5"/>
        <v>127869</v>
      </c>
      <c r="T31" s="24">
        <f t="shared" si="6"/>
        <v>64598</v>
      </c>
      <c r="U31" s="25">
        <f t="shared" si="7"/>
        <v>63271</v>
      </c>
      <c r="V31" s="31">
        <f t="shared" si="8"/>
        <v>127869</v>
      </c>
      <c r="W31" s="31">
        <f t="shared" si="9"/>
        <v>64598</v>
      </c>
      <c r="X31" s="24">
        <v>62236</v>
      </c>
      <c r="Y31" s="53">
        <v>2362</v>
      </c>
      <c r="Z31" s="31">
        <f t="shared" si="10"/>
        <v>63271</v>
      </c>
      <c r="AA31" s="24">
        <v>30472</v>
      </c>
      <c r="AB31" s="53">
        <v>32799</v>
      </c>
      <c r="AC31" s="51">
        <f t="shared" si="11"/>
        <v>0</v>
      </c>
      <c r="AD31" s="51">
        <f t="shared" si="12"/>
        <v>0</v>
      </c>
      <c r="AE31" s="35"/>
      <c r="AF31" s="33"/>
      <c r="AG31" s="51">
        <f t="shared" si="13"/>
        <v>0</v>
      </c>
      <c r="AH31" s="35"/>
      <c r="AI31" s="33"/>
      <c r="BB31" s="3" t="s">
        <v>34</v>
      </c>
    </row>
    <row r="32" spans="1:35" ht="20.25" customHeight="1">
      <c r="A32" s="43">
        <v>1987</v>
      </c>
      <c r="B32" s="8">
        <f t="shared" si="0"/>
        <v>17266812</v>
      </c>
      <c r="C32" s="9">
        <f t="shared" si="1"/>
        <v>6069504</v>
      </c>
      <c r="D32" s="10">
        <f t="shared" si="2"/>
        <v>11197308</v>
      </c>
      <c r="E32" s="11">
        <f t="shared" si="3"/>
        <v>9556917</v>
      </c>
      <c r="F32" s="12">
        <v>3142155</v>
      </c>
      <c r="G32" s="38">
        <v>1418228</v>
      </c>
      <c r="H32" s="39">
        <f t="shared" si="14"/>
        <v>0.4513552004913825</v>
      </c>
      <c r="I32" s="12">
        <v>6414762</v>
      </c>
      <c r="J32" s="38">
        <v>461377</v>
      </c>
      <c r="K32" s="54">
        <f t="shared" si="15"/>
        <v>0.0719242584526129</v>
      </c>
      <c r="L32" s="16">
        <f t="shared" si="4"/>
        <v>7709895</v>
      </c>
      <c r="M32" s="12">
        <v>2927349</v>
      </c>
      <c r="N32" s="41">
        <v>0</v>
      </c>
      <c r="O32" s="12">
        <v>4782546</v>
      </c>
      <c r="P32" s="42">
        <v>0</v>
      </c>
      <c r="Q32" s="5"/>
      <c r="R32" s="43">
        <v>1987</v>
      </c>
      <c r="S32" s="8">
        <f t="shared" si="5"/>
        <v>133970</v>
      </c>
      <c r="T32" s="9">
        <f t="shared" si="6"/>
        <v>66876</v>
      </c>
      <c r="U32" s="10">
        <f t="shared" si="7"/>
        <v>67094</v>
      </c>
      <c r="V32" s="16">
        <f t="shared" si="8"/>
        <v>133970</v>
      </c>
      <c r="W32" s="16">
        <f t="shared" si="9"/>
        <v>66876</v>
      </c>
      <c r="X32" s="9">
        <v>64049</v>
      </c>
      <c r="Y32" s="55">
        <v>2827</v>
      </c>
      <c r="Z32" s="16">
        <f t="shared" si="10"/>
        <v>67094</v>
      </c>
      <c r="AA32" s="9">
        <v>38611</v>
      </c>
      <c r="AB32" s="55">
        <v>28483</v>
      </c>
      <c r="AC32" s="44">
        <f t="shared" si="11"/>
        <v>0</v>
      </c>
      <c r="AD32" s="44">
        <f t="shared" si="12"/>
        <v>0</v>
      </c>
      <c r="AE32" s="20"/>
      <c r="AF32" s="18"/>
      <c r="AG32" s="44"/>
      <c r="AH32" s="20"/>
      <c r="AI32" s="18"/>
    </row>
    <row r="33" spans="1:35" ht="20.25" customHeight="1">
      <c r="A33" s="50">
        <v>1988</v>
      </c>
      <c r="B33" s="23">
        <f t="shared" si="0"/>
        <v>17986084</v>
      </c>
      <c r="C33" s="24">
        <f t="shared" si="1"/>
        <v>6202110</v>
      </c>
      <c r="D33" s="25">
        <f t="shared" si="2"/>
        <v>11783974</v>
      </c>
      <c r="E33" s="26">
        <f t="shared" si="3"/>
        <v>10043752</v>
      </c>
      <c r="F33" s="27">
        <v>3038890</v>
      </c>
      <c r="G33" s="45">
        <v>1443855</v>
      </c>
      <c r="H33" s="46">
        <f t="shared" si="14"/>
        <v>0.47512578606004163</v>
      </c>
      <c r="I33" s="27">
        <v>7004862</v>
      </c>
      <c r="J33" s="45">
        <v>572832</v>
      </c>
      <c r="K33" s="52">
        <f t="shared" si="15"/>
        <v>0.08177634334552202</v>
      </c>
      <c r="L33" s="31">
        <f t="shared" si="4"/>
        <v>7942332</v>
      </c>
      <c r="M33" s="27">
        <v>3163220</v>
      </c>
      <c r="N33" s="48">
        <v>0</v>
      </c>
      <c r="O33" s="27">
        <v>4779112</v>
      </c>
      <c r="P33" s="49">
        <v>0</v>
      </c>
      <c r="Q33" s="5"/>
      <c r="R33" s="50">
        <v>1988</v>
      </c>
      <c r="S33" s="23">
        <f t="shared" si="5"/>
        <v>138073</v>
      </c>
      <c r="T33" s="24">
        <f t="shared" si="6"/>
        <v>72112</v>
      </c>
      <c r="U33" s="25">
        <f t="shared" si="7"/>
        <v>65961</v>
      </c>
      <c r="V33" s="31">
        <f t="shared" si="8"/>
        <v>138073</v>
      </c>
      <c r="W33" s="31">
        <f t="shared" si="9"/>
        <v>72112</v>
      </c>
      <c r="X33" s="24">
        <v>68346</v>
      </c>
      <c r="Y33" s="53">
        <v>3766</v>
      </c>
      <c r="Z33" s="31">
        <f t="shared" si="10"/>
        <v>65961</v>
      </c>
      <c r="AA33" s="24">
        <v>48181</v>
      </c>
      <c r="AB33" s="53">
        <v>17780</v>
      </c>
      <c r="AC33" s="51">
        <f t="shared" si="11"/>
        <v>0</v>
      </c>
      <c r="AD33" s="51">
        <f t="shared" si="12"/>
        <v>0</v>
      </c>
      <c r="AE33" s="35"/>
      <c r="AF33" s="33"/>
      <c r="AG33" s="51">
        <f aca="true" t="shared" si="16" ref="AG33:AG61">AH33+AI33</f>
        <v>0</v>
      </c>
      <c r="AH33" s="35"/>
      <c r="AI33" s="33"/>
    </row>
    <row r="34" spans="1:35" ht="20.25" customHeight="1">
      <c r="A34" s="43">
        <v>1989</v>
      </c>
      <c r="B34" s="8">
        <f t="shared" si="0"/>
        <v>18251314</v>
      </c>
      <c r="C34" s="9">
        <f t="shared" si="1"/>
        <v>5887097</v>
      </c>
      <c r="D34" s="10">
        <f t="shared" si="2"/>
        <v>12364217</v>
      </c>
      <c r="E34" s="11">
        <f t="shared" si="3"/>
        <v>10219633</v>
      </c>
      <c r="F34" s="12">
        <v>2784518</v>
      </c>
      <c r="G34" s="38">
        <v>1344203</v>
      </c>
      <c r="H34" s="39">
        <f t="shared" si="14"/>
        <v>0.4827417168788279</v>
      </c>
      <c r="I34" s="12">
        <v>7435115</v>
      </c>
      <c r="J34" s="38">
        <v>592886</v>
      </c>
      <c r="K34" s="54">
        <f t="shared" si="15"/>
        <v>0.07974133554087597</v>
      </c>
      <c r="L34" s="16">
        <f t="shared" si="4"/>
        <v>8031681</v>
      </c>
      <c r="M34" s="12">
        <v>3102579</v>
      </c>
      <c r="N34" s="41">
        <v>0</v>
      </c>
      <c r="O34" s="12">
        <v>4929102</v>
      </c>
      <c r="P34" s="42">
        <v>0</v>
      </c>
      <c r="Q34" s="5"/>
      <c r="R34" s="43">
        <v>1989</v>
      </c>
      <c r="S34" s="8">
        <f t="shared" si="5"/>
        <v>144987.9</v>
      </c>
      <c r="T34" s="9">
        <f t="shared" si="6"/>
        <v>73378</v>
      </c>
      <c r="U34" s="10">
        <f t="shared" si="7"/>
        <v>71609.9</v>
      </c>
      <c r="V34" s="16">
        <f t="shared" si="8"/>
        <v>141177</v>
      </c>
      <c r="W34" s="16">
        <f t="shared" si="9"/>
        <v>71614</v>
      </c>
      <c r="X34" s="9">
        <v>68809</v>
      </c>
      <c r="Y34" s="55">
        <v>2805</v>
      </c>
      <c r="Z34" s="16">
        <f t="shared" si="10"/>
        <v>69563</v>
      </c>
      <c r="AA34" s="9">
        <v>50264</v>
      </c>
      <c r="AB34" s="55">
        <v>19299</v>
      </c>
      <c r="AC34" s="16">
        <f t="shared" si="11"/>
        <v>3810.9</v>
      </c>
      <c r="AD34" s="16">
        <f t="shared" si="12"/>
        <v>1764</v>
      </c>
      <c r="AE34" s="9">
        <v>1694</v>
      </c>
      <c r="AF34" s="55">
        <v>70</v>
      </c>
      <c r="AG34" s="16">
        <f t="shared" si="16"/>
        <v>2046.9</v>
      </c>
      <c r="AH34" s="9">
        <v>369.6</v>
      </c>
      <c r="AI34" s="55">
        <v>1677.3</v>
      </c>
    </row>
    <row r="35" spans="1:35" ht="20.25" customHeight="1">
      <c r="A35" s="50">
        <v>1990</v>
      </c>
      <c r="B35" s="23">
        <f t="shared" si="0"/>
        <v>19164653</v>
      </c>
      <c r="C35" s="24">
        <f t="shared" si="1"/>
        <v>6297387</v>
      </c>
      <c r="D35" s="25">
        <f t="shared" si="2"/>
        <v>12867266</v>
      </c>
      <c r="E35" s="26">
        <f t="shared" si="3"/>
        <v>10682904</v>
      </c>
      <c r="F35" s="27">
        <v>2908856</v>
      </c>
      <c r="G35" s="45">
        <v>1502360</v>
      </c>
      <c r="H35" s="46">
        <f t="shared" si="14"/>
        <v>0.5164779555949143</v>
      </c>
      <c r="I35" s="27">
        <v>7774048</v>
      </c>
      <c r="J35" s="45">
        <v>601388</v>
      </c>
      <c r="K35" s="52">
        <f t="shared" si="15"/>
        <v>0.07735841095912965</v>
      </c>
      <c r="L35" s="31">
        <f t="shared" si="4"/>
        <v>8481749</v>
      </c>
      <c r="M35" s="27">
        <v>3388531</v>
      </c>
      <c r="N35" s="48">
        <v>0</v>
      </c>
      <c r="O35" s="27">
        <v>5093218</v>
      </c>
      <c r="P35" s="49">
        <v>0</v>
      </c>
      <c r="Q35" s="5"/>
      <c r="R35" s="50">
        <v>1990</v>
      </c>
      <c r="S35" s="23">
        <f t="shared" si="5"/>
        <v>163086.8</v>
      </c>
      <c r="T35" s="24">
        <f t="shared" si="6"/>
        <v>81224</v>
      </c>
      <c r="U35" s="25">
        <f t="shared" si="7"/>
        <v>81862.8</v>
      </c>
      <c r="V35" s="31">
        <f t="shared" si="8"/>
        <v>157981</v>
      </c>
      <c r="W35" s="31">
        <f t="shared" si="9"/>
        <v>78748</v>
      </c>
      <c r="X35" s="24">
        <v>75739</v>
      </c>
      <c r="Y35" s="53">
        <v>3009</v>
      </c>
      <c r="Z35" s="31">
        <f t="shared" si="10"/>
        <v>79233</v>
      </c>
      <c r="AA35" s="24">
        <v>49603</v>
      </c>
      <c r="AB35" s="53">
        <v>29630</v>
      </c>
      <c r="AC35" s="31">
        <f t="shared" si="11"/>
        <v>5105.8</v>
      </c>
      <c r="AD35" s="31">
        <f t="shared" si="12"/>
        <v>2476</v>
      </c>
      <c r="AE35" s="24">
        <v>2128</v>
      </c>
      <c r="AF35" s="53">
        <v>348</v>
      </c>
      <c r="AG35" s="31">
        <f t="shared" si="16"/>
        <v>2629.8</v>
      </c>
      <c r="AH35" s="24">
        <v>928.3</v>
      </c>
      <c r="AI35" s="53">
        <v>1701.5</v>
      </c>
    </row>
    <row r="36" spans="1:35" ht="20.25" customHeight="1">
      <c r="A36" s="43">
        <v>1991</v>
      </c>
      <c r="B36" s="8">
        <f t="shared" si="0"/>
        <v>19282272</v>
      </c>
      <c r="C36" s="9">
        <f t="shared" si="1"/>
        <v>6274586</v>
      </c>
      <c r="D36" s="10">
        <f t="shared" si="2"/>
        <v>13007686</v>
      </c>
      <c r="E36" s="11">
        <f t="shared" si="3"/>
        <v>10908367</v>
      </c>
      <c r="F36" s="12">
        <v>3204870</v>
      </c>
      <c r="G36" s="38">
        <v>2014088</v>
      </c>
      <c r="H36" s="39">
        <f t="shared" si="14"/>
        <v>0.6284460836164961</v>
      </c>
      <c r="I36" s="12">
        <v>7703497</v>
      </c>
      <c r="J36" s="38">
        <v>741718</v>
      </c>
      <c r="K36" s="54">
        <f t="shared" si="15"/>
        <v>0.09628328537026755</v>
      </c>
      <c r="L36" s="16">
        <f t="shared" si="4"/>
        <v>8373905</v>
      </c>
      <c r="M36" s="12">
        <v>3069716</v>
      </c>
      <c r="N36" s="41">
        <v>0</v>
      </c>
      <c r="O36" s="12">
        <v>5304189</v>
      </c>
      <c r="P36" s="42">
        <v>0</v>
      </c>
      <c r="Q36" s="5"/>
      <c r="R36" s="43">
        <v>1991</v>
      </c>
      <c r="S36" s="8">
        <f t="shared" si="5"/>
        <v>190501.4</v>
      </c>
      <c r="T36" s="9">
        <f t="shared" si="6"/>
        <v>100243</v>
      </c>
      <c r="U36" s="10">
        <f t="shared" si="7"/>
        <v>90258.4</v>
      </c>
      <c r="V36" s="16">
        <f t="shared" si="8"/>
        <v>188191</v>
      </c>
      <c r="W36" s="16">
        <f t="shared" si="9"/>
        <v>99084</v>
      </c>
      <c r="X36" s="9">
        <v>94644</v>
      </c>
      <c r="Y36" s="55">
        <v>4440</v>
      </c>
      <c r="Z36" s="16">
        <f t="shared" si="10"/>
        <v>89107</v>
      </c>
      <c r="AA36" s="9">
        <v>57626</v>
      </c>
      <c r="AB36" s="55">
        <v>31481</v>
      </c>
      <c r="AC36" s="16">
        <f t="shared" si="11"/>
        <v>2310.4</v>
      </c>
      <c r="AD36" s="16">
        <f t="shared" si="12"/>
        <v>1159</v>
      </c>
      <c r="AE36" s="9">
        <v>959</v>
      </c>
      <c r="AF36" s="55">
        <v>200</v>
      </c>
      <c r="AG36" s="16">
        <f t="shared" si="16"/>
        <v>1151.4</v>
      </c>
      <c r="AH36" s="9">
        <v>490.4</v>
      </c>
      <c r="AI36" s="55">
        <v>661</v>
      </c>
    </row>
    <row r="37" spans="1:35" ht="20.25" customHeight="1">
      <c r="A37" s="50">
        <v>1992</v>
      </c>
      <c r="B37" s="23">
        <f t="shared" si="0"/>
        <v>18008730</v>
      </c>
      <c r="C37" s="24">
        <f t="shared" si="1"/>
        <v>5904882</v>
      </c>
      <c r="D37" s="25">
        <f t="shared" si="2"/>
        <v>12103848</v>
      </c>
      <c r="E37" s="26">
        <f t="shared" si="3"/>
        <v>9979960</v>
      </c>
      <c r="F37" s="27">
        <v>3314115</v>
      </c>
      <c r="G37" s="45">
        <v>2324942</v>
      </c>
      <c r="H37" s="46">
        <f t="shared" si="14"/>
        <v>0.7015272553909565</v>
      </c>
      <c r="I37" s="27">
        <v>6665845</v>
      </c>
      <c r="J37" s="45">
        <v>647669</v>
      </c>
      <c r="K37" s="52">
        <f t="shared" si="15"/>
        <v>0.09716232525658787</v>
      </c>
      <c r="L37" s="31">
        <f t="shared" si="4"/>
        <v>8028770</v>
      </c>
      <c r="M37" s="27">
        <v>2590767</v>
      </c>
      <c r="N37" s="48">
        <v>0</v>
      </c>
      <c r="O37" s="27">
        <v>5438003</v>
      </c>
      <c r="P37" s="49">
        <v>0</v>
      </c>
      <c r="Q37" s="5"/>
      <c r="R37" s="50">
        <v>1992</v>
      </c>
      <c r="S37" s="23">
        <f t="shared" si="5"/>
        <v>222406.5</v>
      </c>
      <c r="T37" s="24">
        <f t="shared" si="6"/>
        <v>117951.2</v>
      </c>
      <c r="U37" s="25">
        <f t="shared" si="7"/>
        <v>104455.3</v>
      </c>
      <c r="V37" s="31">
        <f t="shared" si="8"/>
        <v>219017</v>
      </c>
      <c r="W37" s="31">
        <f t="shared" si="9"/>
        <v>116050</v>
      </c>
      <c r="X37" s="24">
        <v>112737</v>
      </c>
      <c r="Y37" s="53">
        <v>3313</v>
      </c>
      <c r="Z37" s="31">
        <f t="shared" si="10"/>
        <v>102967</v>
      </c>
      <c r="AA37" s="24">
        <v>52784</v>
      </c>
      <c r="AB37" s="53">
        <v>50183</v>
      </c>
      <c r="AC37" s="31">
        <f t="shared" si="11"/>
        <v>3389.5</v>
      </c>
      <c r="AD37" s="31">
        <f t="shared" si="12"/>
        <v>1901.1999999999998</v>
      </c>
      <c r="AE37" s="24">
        <v>1689.6</v>
      </c>
      <c r="AF37" s="53">
        <v>211.6</v>
      </c>
      <c r="AG37" s="31">
        <f t="shared" si="16"/>
        <v>1488.3</v>
      </c>
      <c r="AH37" s="24">
        <v>165.3</v>
      </c>
      <c r="AI37" s="53">
        <v>1323</v>
      </c>
    </row>
    <row r="38" spans="1:35" ht="20.25" customHeight="1">
      <c r="A38" s="43">
        <v>1993</v>
      </c>
      <c r="B38" s="8">
        <f t="shared" si="0"/>
        <v>17343520</v>
      </c>
      <c r="C38" s="9">
        <f t="shared" si="1"/>
        <v>5357943</v>
      </c>
      <c r="D38" s="10">
        <f t="shared" si="2"/>
        <v>11985577</v>
      </c>
      <c r="E38" s="11">
        <f t="shared" si="3"/>
        <v>9607840</v>
      </c>
      <c r="F38" s="12">
        <v>3057873</v>
      </c>
      <c r="G38" s="38">
        <v>2376706</v>
      </c>
      <c r="H38" s="39">
        <f t="shared" si="14"/>
        <v>0.7772415662782595</v>
      </c>
      <c r="I38" s="12">
        <v>6549967</v>
      </c>
      <c r="J38" s="38">
        <v>729526</v>
      </c>
      <c r="K38" s="54">
        <f t="shared" si="15"/>
        <v>0.11137857641114833</v>
      </c>
      <c r="L38" s="16">
        <f t="shared" si="4"/>
        <v>7735680</v>
      </c>
      <c r="M38" s="12">
        <v>2300070</v>
      </c>
      <c r="N38" s="41">
        <v>0</v>
      </c>
      <c r="O38" s="12">
        <v>5435610</v>
      </c>
      <c r="P38" s="42">
        <v>0</v>
      </c>
      <c r="Q38" s="5"/>
      <c r="R38" s="43">
        <v>1993</v>
      </c>
      <c r="S38" s="8">
        <f t="shared" si="5"/>
        <v>241909.90000000002</v>
      </c>
      <c r="T38" s="9">
        <f t="shared" si="6"/>
        <v>123826.8</v>
      </c>
      <c r="U38" s="10">
        <f t="shared" si="7"/>
        <v>118083.1</v>
      </c>
      <c r="V38" s="16">
        <f t="shared" si="8"/>
        <v>238187</v>
      </c>
      <c r="W38" s="16">
        <f t="shared" si="9"/>
        <v>122060</v>
      </c>
      <c r="X38" s="9">
        <v>117871</v>
      </c>
      <c r="Y38" s="55">
        <v>4189</v>
      </c>
      <c r="Z38" s="16">
        <f t="shared" si="10"/>
        <v>116127</v>
      </c>
      <c r="AA38" s="9">
        <v>62907</v>
      </c>
      <c r="AB38" s="55">
        <v>53220</v>
      </c>
      <c r="AC38" s="16">
        <f t="shared" si="11"/>
        <v>3722.8999999999996</v>
      </c>
      <c r="AD38" s="16">
        <f t="shared" si="12"/>
        <v>1766.8</v>
      </c>
      <c r="AE38" s="9">
        <v>1732.3</v>
      </c>
      <c r="AF38" s="55">
        <v>34.5</v>
      </c>
      <c r="AG38" s="16">
        <f t="shared" si="16"/>
        <v>1956.1</v>
      </c>
      <c r="AH38" s="9">
        <v>334.5</v>
      </c>
      <c r="AI38" s="55">
        <v>1621.6</v>
      </c>
    </row>
    <row r="39" spans="1:35" ht="20.25" customHeight="1">
      <c r="A39" s="50">
        <v>1994</v>
      </c>
      <c r="B39" s="23">
        <f t="shared" si="0"/>
        <v>17713811</v>
      </c>
      <c r="C39" s="24">
        <f t="shared" si="1"/>
        <v>5231219</v>
      </c>
      <c r="D39" s="25">
        <f t="shared" si="2"/>
        <v>12482592</v>
      </c>
      <c r="E39" s="26">
        <f t="shared" si="3"/>
        <v>9631704</v>
      </c>
      <c r="F39" s="27">
        <v>2787423</v>
      </c>
      <c r="G39" s="45">
        <v>2299334</v>
      </c>
      <c r="H39" s="46">
        <f t="shared" si="14"/>
        <v>0.8248959702205226</v>
      </c>
      <c r="I39" s="27">
        <v>6844281</v>
      </c>
      <c r="J39" s="45">
        <v>889868</v>
      </c>
      <c r="K39" s="52">
        <f t="shared" si="15"/>
        <v>0.13001628659022035</v>
      </c>
      <c r="L39" s="31">
        <f t="shared" si="4"/>
        <v>8082107</v>
      </c>
      <c r="M39" s="27">
        <v>2443796</v>
      </c>
      <c r="N39" s="48">
        <v>0</v>
      </c>
      <c r="O39" s="27">
        <v>5638311</v>
      </c>
      <c r="P39" s="49">
        <v>0</v>
      </c>
      <c r="Q39" s="5"/>
      <c r="R39" s="50">
        <v>1994</v>
      </c>
      <c r="S39" s="23">
        <f t="shared" si="5"/>
        <v>239433.09999999998</v>
      </c>
      <c r="T39" s="24">
        <f t="shared" si="6"/>
        <v>121718.9</v>
      </c>
      <c r="U39" s="25">
        <f t="shared" si="7"/>
        <v>117714.2</v>
      </c>
      <c r="V39" s="31">
        <f t="shared" si="8"/>
        <v>236213</v>
      </c>
      <c r="W39" s="31">
        <f t="shared" si="9"/>
        <v>120002</v>
      </c>
      <c r="X39" s="24">
        <v>114853</v>
      </c>
      <c r="Y39" s="53">
        <v>5149</v>
      </c>
      <c r="Z39" s="31">
        <f t="shared" si="10"/>
        <v>116211</v>
      </c>
      <c r="AA39" s="24">
        <v>73120</v>
      </c>
      <c r="AB39" s="53">
        <v>43091</v>
      </c>
      <c r="AC39" s="31">
        <f t="shared" si="11"/>
        <v>3220.1</v>
      </c>
      <c r="AD39" s="31">
        <f t="shared" si="12"/>
        <v>1716.8999999999999</v>
      </c>
      <c r="AE39" s="24">
        <v>1574.8</v>
      </c>
      <c r="AF39" s="53">
        <v>142.1</v>
      </c>
      <c r="AG39" s="31">
        <f t="shared" si="16"/>
        <v>1503.2</v>
      </c>
      <c r="AH39" s="24">
        <v>125.5</v>
      </c>
      <c r="AI39" s="53">
        <v>1377.7</v>
      </c>
    </row>
    <row r="40" spans="1:35" ht="20.25" customHeight="1">
      <c r="A40" s="43">
        <v>1995</v>
      </c>
      <c r="B40" s="8">
        <f t="shared" si="0"/>
        <v>18878200</v>
      </c>
      <c r="C40" s="9">
        <f t="shared" si="1"/>
        <v>5711328</v>
      </c>
      <c r="D40" s="10">
        <f t="shared" si="2"/>
        <v>13166872</v>
      </c>
      <c r="E40" s="11">
        <f t="shared" si="3"/>
        <v>10516185</v>
      </c>
      <c r="F40" s="12">
        <v>3049997</v>
      </c>
      <c r="G40" s="38">
        <v>2520948</v>
      </c>
      <c r="H40" s="39">
        <f t="shared" si="14"/>
        <v>0.8265411408601385</v>
      </c>
      <c r="I40" s="12">
        <v>7466188</v>
      </c>
      <c r="J40" s="38">
        <v>1020106</v>
      </c>
      <c r="K40" s="54">
        <f t="shared" si="15"/>
        <v>0.13663009825094144</v>
      </c>
      <c r="L40" s="16">
        <f t="shared" si="4"/>
        <v>8362015</v>
      </c>
      <c r="M40" s="12">
        <v>2661331</v>
      </c>
      <c r="N40" s="41">
        <v>0</v>
      </c>
      <c r="O40" s="12">
        <v>5700684</v>
      </c>
      <c r="P40" s="42">
        <v>0</v>
      </c>
      <c r="Q40" s="5"/>
      <c r="R40" s="43">
        <v>1995</v>
      </c>
      <c r="S40" s="8">
        <f t="shared" si="5"/>
        <v>255437.3</v>
      </c>
      <c r="T40" s="9">
        <f t="shared" si="6"/>
        <v>128929.2</v>
      </c>
      <c r="U40" s="10">
        <f t="shared" si="7"/>
        <v>126508.1</v>
      </c>
      <c r="V40" s="16">
        <f t="shared" si="8"/>
        <v>252469</v>
      </c>
      <c r="W40" s="16">
        <f t="shared" si="9"/>
        <v>127374</v>
      </c>
      <c r="X40" s="9">
        <v>120628</v>
      </c>
      <c r="Y40" s="55">
        <v>6746</v>
      </c>
      <c r="Z40" s="16">
        <f t="shared" si="10"/>
        <v>125095</v>
      </c>
      <c r="AA40" s="9">
        <v>84418</v>
      </c>
      <c r="AB40" s="55">
        <v>40677</v>
      </c>
      <c r="AC40" s="16">
        <f t="shared" si="11"/>
        <v>2968.3</v>
      </c>
      <c r="AD40" s="16">
        <f t="shared" si="12"/>
        <v>1555.2</v>
      </c>
      <c r="AE40" s="9">
        <v>1441</v>
      </c>
      <c r="AF40" s="55">
        <v>114.2</v>
      </c>
      <c r="AG40" s="16">
        <f t="shared" si="16"/>
        <v>1413.1000000000001</v>
      </c>
      <c r="AH40" s="9">
        <v>66.9</v>
      </c>
      <c r="AI40" s="55">
        <v>1346.2</v>
      </c>
    </row>
    <row r="41" spans="1:35" ht="20.25" customHeight="1">
      <c r="A41" s="50">
        <v>1996</v>
      </c>
      <c r="B41" s="23">
        <f t="shared" si="0"/>
        <v>18337072</v>
      </c>
      <c r="C41" s="24">
        <f t="shared" si="1"/>
        <v>5462608</v>
      </c>
      <c r="D41" s="25">
        <f t="shared" si="2"/>
        <v>12874464</v>
      </c>
      <c r="E41" s="26">
        <f t="shared" si="3"/>
        <v>9930032</v>
      </c>
      <c r="F41" s="27">
        <v>3145117</v>
      </c>
      <c r="G41" s="45">
        <v>2701250</v>
      </c>
      <c r="H41" s="46">
        <f t="shared" si="14"/>
        <v>0.858871069025413</v>
      </c>
      <c r="I41" s="27">
        <v>6784915</v>
      </c>
      <c r="J41" s="45">
        <v>990665</v>
      </c>
      <c r="K41" s="52">
        <f t="shared" si="15"/>
        <v>0.14600993527553405</v>
      </c>
      <c r="L41" s="31">
        <f t="shared" si="4"/>
        <v>8407040</v>
      </c>
      <c r="M41" s="27">
        <v>2317491</v>
      </c>
      <c r="N41" s="48">
        <v>0</v>
      </c>
      <c r="O41" s="27">
        <v>6089549</v>
      </c>
      <c r="P41" s="49">
        <v>0</v>
      </c>
      <c r="Q41" s="5"/>
      <c r="R41" s="50">
        <v>1996</v>
      </c>
      <c r="S41" s="23">
        <f t="shared" si="5"/>
        <v>266017.69999999995</v>
      </c>
      <c r="T41" s="24">
        <f t="shared" si="6"/>
        <v>140924.8</v>
      </c>
      <c r="U41" s="25">
        <f t="shared" si="7"/>
        <v>125092.9</v>
      </c>
      <c r="V41" s="31">
        <f t="shared" si="8"/>
        <v>256746</v>
      </c>
      <c r="W41" s="31">
        <f t="shared" si="9"/>
        <v>137407</v>
      </c>
      <c r="X41" s="24">
        <v>129362</v>
      </c>
      <c r="Y41" s="53">
        <v>8045</v>
      </c>
      <c r="Z41" s="31">
        <f t="shared" si="10"/>
        <v>119339</v>
      </c>
      <c r="AA41" s="24">
        <v>87341</v>
      </c>
      <c r="AB41" s="53">
        <v>31998</v>
      </c>
      <c r="AC41" s="31">
        <f t="shared" si="11"/>
        <v>9271.7</v>
      </c>
      <c r="AD41" s="31">
        <f t="shared" si="12"/>
        <v>3517.8</v>
      </c>
      <c r="AE41" s="24">
        <v>3253.5</v>
      </c>
      <c r="AF41" s="53">
        <v>264.3</v>
      </c>
      <c r="AG41" s="31">
        <f t="shared" si="16"/>
        <v>5753.9</v>
      </c>
      <c r="AH41" s="24">
        <v>2790.6</v>
      </c>
      <c r="AI41" s="53">
        <v>2963.3</v>
      </c>
    </row>
    <row r="42" spans="1:35" ht="20.25" customHeight="1">
      <c r="A42" s="43">
        <v>1997</v>
      </c>
      <c r="B42" s="8">
        <f t="shared" si="0"/>
        <v>18819290</v>
      </c>
      <c r="C42" s="9">
        <f t="shared" si="1"/>
        <v>6343434</v>
      </c>
      <c r="D42" s="10">
        <f t="shared" si="2"/>
        <v>12475856</v>
      </c>
      <c r="E42" s="11">
        <f t="shared" si="3"/>
        <v>10621353</v>
      </c>
      <c r="F42" s="12">
        <v>3994388</v>
      </c>
      <c r="G42" s="38">
        <v>3252836</v>
      </c>
      <c r="H42" s="39">
        <f t="shared" si="14"/>
        <v>0.814351535203891</v>
      </c>
      <c r="I42" s="12">
        <v>6626965</v>
      </c>
      <c r="J42" s="38">
        <v>965414</v>
      </c>
      <c r="K42" s="54">
        <f t="shared" si="15"/>
        <v>0.1456796587879972</v>
      </c>
      <c r="L42" s="16">
        <f t="shared" si="4"/>
        <v>8197937</v>
      </c>
      <c r="M42" s="12">
        <v>2349046</v>
      </c>
      <c r="N42" s="41">
        <v>0</v>
      </c>
      <c r="O42" s="12">
        <v>5848891</v>
      </c>
      <c r="P42" s="42">
        <v>0</v>
      </c>
      <c r="Q42" s="5"/>
      <c r="R42" s="43">
        <v>1997</v>
      </c>
      <c r="S42" s="8">
        <f t="shared" si="5"/>
        <v>319510.9</v>
      </c>
      <c r="T42" s="9">
        <f t="shared" si="6"/>
        <v>167232.4</v>
      </c>
      <c r="U42" s="10">
        <f t="shared" si="7"/>
        <v>152278.5</v>
      </c>
      <c r="V42" s="16">
        <f t="shared" si="8"/>
        <v>298486</v>
      </c>
      <c r="W42" s="16">
        <f t="shared" si="9"/>
        <v>161214</v>
      </c>
      <c r="X42" s="9">
        <v>152705</v>
      </c>
      <c r="Y42" s="55">
        <v>8509</v>
      </c>
      <c r="Z42" s="16">
        <f t="shared" si="10"/>
        <v>137272</v>
      </c>
      <c r="AA42" s="9">
        <v>93338</v>
      </c>
      <c r="AB42" s="55">
        <v>43934</v>
      </c>
      <c r="AC42" s="16">
        <f t="shared" si="11"/>
        <v>21024.9</v>
      </c>
      <c r="AD42" s="16">
        <f t="shared" si="12"/>
        <v>6018.4</v>
      </c>
      <c r="AE42" s="9">
        <v>5340.7</v>
      </c>
      <c r="AF42" s="55">
        <v>677.7</v>
      </c>
      <c r="AG42" s="16">
        <f t="shared" si="16"/>
        <v>15006.5</v>
      </c>
      <c r="AH42" s="9">
        <v>3809.9</v>
      </c>
      <c r="AI42" s="55">
        <v>11196.6</v>
      </c>
    </row>
    <row r="43" spans="1:35" ht="20.25" customHeight="1">
      <c r="A43" s="50">
        <v>1998</v>
      </c>
      <c r="B43" s="23">
        <f t="shared" si="0"/>
        <v>17930306</v>
      </c>
      <c r="C43" s="24">
        <f t="shared" si="1"/>
        <v>6182260</v>
      </c>
      <c r="D43" s="25">
        <f t="shared" si="2"/>
        <v>11748046</v>
      </c>
      <c r="E43" s="26">
        <f t="shared" si="3"/>
        <v>9993203</v>
      </c>
      <c r="F43" s="27">
        <v>3855161</v>
      </c>
      <c r="G43" s="45">
        <v>3262218</v>
      </c>
      <c r="H43" s="46">
        <f t="shared" si="14"/>
        <v>0.8461950097544564</v>
      </c>
      <c r="I43" s="27">
        <v>6138042</v>
      </c>
      <c r="J43" s="45">
        <v>958398</v>
      </c>
      <c r="K43" s="52">
        <f t="shared" si="15"/>
        <v>0.15614067156920725</v>
      </c>
      <c r="L43" s="31">
        <f t="shared" si="4"/>
        <v>7937103</v>
      </c>
      <c r="M43" s="27">
        <v>2327099</v>
      </c>
      <c r="N43" s="56">
        <v>93983</v>
      </c>
      <c r="O43" s="27">
        <v>5610004</v>
      </c>
      <c r="P43" s="53">
        <v>46064</v>
      </c>
      <c r="Q43" s="5"/>
      <c r="R43" s="50">
        <v>1998</v>
      </c>
      <c r="S43" s="23">
        <f t="shared" si="5"/>
        <v>330598</v>
      </c>
      <c r="T43" s="24">
        <f t="shared" si="6"/>
        <v>168337</v>
      </c>
      <c r="U43" s="25">
        <f t="shared" si="7"/>
        <v>162261</v>
      </c>
      <c r="V43" s="31">
        <f t="shared" si="8"/>
        <v>312022</v>
      </c>
      <c r="W43" s="31">
        <f t="shared" si="9"/>
        <v>162512</v>
      </c>
      <c r="X43" s="24">
        <v>153146</v>
      </c>
      <c r="Y43" s="53">
        <v>9366</v>
      </c>
      <c r="Z43" s="31">
        <f t="shared" si="10"/>
        <v>149510</v>
      </c>
      <c r="AA43" s="24">
        <v>91207</v>
      </c>
      <c r="AB43" s="53">
        <v>58303</v>
      </c>
      <c r="AC43" s="31">
        <f t="shared" si="11"/>
        <v>18576</v>
      </c>
      <c r="AD43" s="31">
        <f t="shared" si="12"/>
        <v>5825</v>
      </c>
      <c r="AE43" s="24">
        <v>4270</v>
      </c>
      <c r="AF43" s="53">
        <v>1555</v>
      </c>
      <c r="AG43" s="31">
        <f t="shared" si="16"/>
        <v>12751</v>
      </c>
      <c r="AH43" s="24">
        <v>3900</v>
      </c>
      <c r="AI43" s="53">
        <v>8851</v>
      </c>
    </row>
    <row r="44" spans="1:35" ht="20.25" customHeight="1">
      <c r="A44" s="43">
        <v>1999</v>
      </c>
      <c r="B44" s="8">
        <f t="shared" si="0"/>
        <v>19250026</v>
      </c>
      <c r="C44" s="9">
        <f t="shared" si="1"/>
        <v>6798066</v>
      </c>
      <c r="D44" s="10">
        <f t="shared" si="2"/>
        <v>12451960</v>
      </c>
      <c r="E44" s="11">
        <f t="shared" si="3"/>
        <v>10896232</v>
      </c>
      <c r="F44" s="12">
        <v>4329677</v>
      </c>
      <c r="G44" s="38">
        <v>3554150</v>
      </c>
      <c r="H44" s="39">
        <f t="shared" si="14"/>
        <v>0.8208810957491748</v>
      </c>
      <c r="I44" s="12">
        <v>6566555</v>
      </c>
      <c r="J44" s="38">
        <v>1105823</v>
      </c>
      <c r="K44" s="54">
        <f t="shared" si="15"/>
        <v>0.16840230531838993</v>
      </c>
      <c r="L44" s="16">
        <f t="shared" si="4"/>
        <v>8353794</v>
      </c>
      <c r="M44" s="12">
        <v>2468389</v>
      </c>
      <c r="N44" s="57">
        <v>189050</v>
      </c>
      <c r="O44" s="12">
        <v>5885405</v>
      </c>
      <c r="P44" s="55">
        <v>54099</v>
      </c>
      <c r="Q44" s="5"/>
      <c r="R44" s="43">
        <v>1999</v>
      </c>
      <c r="S44" s="8">
        <f t="shared" si="5"/>
        <v>369645</v>
      </c>
      <c r="T44" s="9">
        <f t="shared" si="6"/>
        <v>186057</v>
      </c>
      <c r="U44" s="10">
        <f t="shared" si="7"/>
        <v>183588</v>
      </c>
      <c r="V44" s="16">
        <f t="shared" si="8"/>
        <v>343278</v>
      </c>
      <c r="W44" s="16">
        <f t="shared" si="9"/>
        <v>175928</v>
      </c>
      <c r="X44" s="9">
        <v>163727</v>
      </c>
      <c r="Y44" s="55">
        <v>12201</v>
      </c>
      <c r="Z44" s="16">
        <f t="shared" si="10"/>
        <v>167350</v>
      </c>
      <c r="AA44" s="9">
        <v>98463</v>
      </c>
      <c r="AB44" s="55">
        <v>68887</v>
      </c>
      <c r="AC44" s="16">
        <f t="shared" si="11"/>
        <v>26367</v>
      </c>
      <c r="AD44" s="16">
        <f t="shared" si="12"/>
        <v>10129</v>
      </c>
      <c r="AE44" s="9">
        <v>9136</v>
      </c>
      <c r="AF44" s="55">
        <v>993</v>
      </c>
      <c r="AG44" s="16">
        <f t="shared" si="16"/>
        <v>16238</v>
      </c>
      <c r="AH44" s="9">
        <v>6389</v>
      </c>
      <c r="AI44" s="55">
        <v>9849</v>
      </c>
    </row>
    <row r="45" spans="1:35" ht="20.25" customHeight="1">
      <c r="A45" s="50">
        <v>2000</v>
      </c>
      <c r="B45" s="23">
        <f t="shared" si="0"/>
        <v>19707598</v>
      </c>
      <c r="C45" s="24">
        <f t="shared" si="1"/>
        <v>6757749</v>
      </c>
      <c r="D45" s="25">
        <f t="shared" si="2"/>
        <v>12949849</v>
      </c>
      <c r="E45" s="26">
        <f t="shared" si="3"/>
        <v>11627627</v>
      </c>
      <c r="F45" s="27">
        <v>4451715</v>
      </c>
      <c r="G45" s="45">
        <v>4003821</v>
      </c>
      <c r="H45" s="46">
        <f t="shared" si="14"/>
        <v>0.8993884379390864</v>
      </c>
      <c r="I45" s="27">
        <v>7175912</v>
      </c>
      <c r="J45" s="45">
        <v>1497957</v>
      </c>
      <c r="K45" s="52">
        <f t="shared" si="15"/>
        <v>0.20874796123475317</v>
      </c>
      <c r="L45" s="31">
        <f t="shared" si="4"/>
        <v>8079971</v>
      </c>
      <c r="M45" s="27">
        <v>2306034</v>
      </c>
      <c r="N45" s="56">
        <v>233689</v>
      </c>
      <c r="O45" s="27">
        <v>5773937</v>
      </c>
      <c r="P45" s="53">
        <v>62336</v>
      </c>
      <c r="Q45" s="5"/>
      <c r="R45" s="50">
        <v>2000</v>
      </c>
      <c r="S45" s="23">
        <f t="shared" si="5"/>
        <v>409627</v>
      </c>
      <c r="T45" s="24">
        <f t="shared" si="6"/>
        <v>209308</v>
      </c>
      <c r="U45" s="25">
        <f t="shared" si="7"/>
        <v>200319</v>
      </c>
      <c r="V45" s="31">
        <f t="shared" si="8"/>
        <v>375885</v>
      </c>
      <c r="W45" s="31">
        <f t="shared" si="9"/>
        <v>195355</v>
      </c>
      <c r="X45" s="24">
        <v>183618</v>
      </c>
      <c r="Y45" s="53">
        <v>11737</v>
      </c>
      <c r="Z45" s="31">
        <f t="shared" si="10"/>
        <v>180530</v>
      </c>
      <c r="AA45" s="24">
        <v>109370</v>
      </c>
      <c r="AB45" s="53">
        <v>71160</v>
      </c>
      <c r="AC45" s="31">
        <f t="shared" si="11"/>
        <v>33742</v>
      </c>
      <c r="AD45" s="31">
        <f t="shared" si="12"/>
        <v>13953</v>
      </c>
      <c r="AE45" s="24">
        <v>13106</v>
      </c>
      <c r="AF45" s="53">
        <v>847</v>
      </c>
      <c r="AG45" s="31">
        <f t="shared" si="16"/>
        <v>19789</v>
      </c>
      <c r="AH45" s="24">
        <v>6442</v>
      </c>
      <c r="AI45" s="53">
        <v>13347</v>
      </c>
    </row>
    <row r="46" spans="1:35" ht="20.25" customHeight="1">
      <c r="A46" s="43">
        <v>2001</v>
      </c>
      <c r="B46" s="8">
        <f t="shared" si="0"/>
        <v>17730611</v>
      </c>
      <c r="C46" s="9">
        <f t="shared" si="1"/>
        <v>5524206</v>
      </c>
      <c r="D46" s="10">
        <f t="shared" si="2"/>
        <v>12206405</v>
      </c>
      <c r="E46" s="11">
        <f t="shared" si="3"/>
        <v>10204426</v>
      </c>
      <c r="F46" s="12">
        <v>3580960</v>
      </c>
      <c r="G46" s="38">
        <v>3451685</v>
      </c>
      <c r="H46" s="39">
        <f t="shared" si="14"/>
        <v>0.9638993454269246</v>
      </c>
      <c r="I46" s="12">
        <v>6623466</v>
      </c>
      <c r="J46" s="38">
        <v>1097439</v>
      </c>
      <c r="K46" s="54">
        <f t="shared" si="15"/>
        <v>0.16568953475416043</v>
      </c>
      <c r="L46" s="16">
        <f t="shared" si="4"/>
        <v>7526185</v>
      </c>
      <c r="M46" s="12">
        <v>1943246</v>
      </c>
      <c r="N46" s="57">
        <v>213589</v>
      </c>
      <c r="O46" s="12">
        <v>5582939</v>
      </c>
      <c r="P46" s="55">
        <v>65475</v>
      </c>
      <c r="Q46" s="5"/>
      <c r="R46" s="43">
        <v>2001</v>
      </c>
      <c r="S46" s="8">
        <f t="shared" si="5"/>
        <v>393243</v>
      </c>
      <c r="T46" s="9">
        <f t="shared" si="6"/>
        <v>201987</v>
      </c>
      <c r="U46" s="10">
        <f t="shared" si="7"/>
        <v>191256</v>
      </c>
      <c r="V46" s="16">
        <f t="shared" si="8"/>
        <v>321282</v>
      </c>
      <c r="W46" s="16">
        <f t="shared" si="9"/>
        <v>183524</v>
      </c>
      <c r="X46" s="9">
        <v>166573</v>
      </c>
      <c r="Y46" s="55">
        <v>16951</v>
      </c>
      <c r="Z46" s="16">
        <f t="shared" si="10"/>
        <v>137758</v>
      </c>
      <c r="AA46" s="9">
        <v>114445</v>
      </c>
      <c r="AB46" s="55">
        <v>23313</v>
      </c>
      <c r="AC46" s="16">
        <f t="shared" si="11"/>
        <v>71961</v>
      </c>
      <c r="AD46" s="16">
        <f t="shared" si="12"/>
        <v>18463</v>
      </c>
      <c r="AE46" s="9">
        <v>16274</v>
      </c>
      <c r="AF46" s="55">
        <v>2189</v>
      </c>
      <c r="AG46" s="16">
        <f t="shared" si="16"/>
        <v>53498</v>
      </c>
      <c r="AH46" s="9">
        <v>10133</v>
      </c>
      <c r="AI46" s="55">
        <v>43365</v>
      </c>
    </row>
    <row r="47" spans="1:35" ht="20.25" customHeight="1">
      <c r="A47" s="50">
        <v>2002</v>
      </c>
      <c r="B47" s="23">
        <f t="shared" si="0"/>
        <v>17929019</v>
      </c>
      <c r="C47" s="24">
        <f t="shared" si="1"/>
        <v>5861958</v>
      </c>
      <c r="D47" s="25">
        <f t="shared" si="2"/>
        <v>12067061</v>
      </c>
      <c r="E47" s="26">
        <f t="shared" si="3"/>
        <v>10180459</v>
      </c>
      <c r="F47" s="27">
        <v>3595128</v>
      </c>
      <c r="G47" s="45">
        <v>3483506</v>
      </c>
      <c r="H47" s="46">
        <f t="shared" si="14"/>
        <v>0.9689518704201909</v>
      </c>
      <c r="I47" s="27">
        <v>6585331</v>
      </c>
      <c r="J47" s="45">
        <v>1110882</v>
      </c>
      <c r="K47" s="52">
        <f t="shared" si="15"/>
        <v>0.16869038169835351</v>
      </c>
      <c r="L47" s="31">
        <f t="shared" si="4"/>
        <v>7748560</v>
      </c>
      <c r="M47" s="27">
        <v>2266830</v>
      </c>
      <c r="N47" s="56">
        <v>316571</v>
      </c>
      <c r="O47" s="27">
        <v>5481730</v>
      </c>
      <c r="P47" s="53">
        <v>76274</v>
      </c>
      <c r="Q47" s="5"/>
      <c r="R47" s="50">
        <v>2002</v>
      </c>
      <c r="S47" s="23">
        <f t="shared" si="5"/>
        <v>439168</v>
      </c>
      <c r="T47" s="24">
        <f t="shared" si="6"/>
        <v>223966</v>
      </c>
      <c r="U47" s="25">
        <f t="shared" si="7"/>
        <v>215202</v>
      </c>
      <c r="V47" s="31">
        <f t="shared" si="8"/>
        <v>347338</v>
      </c>
      <c r="W47" s="31">
        <f t="shared" si="9"/>
        <v>195033</v>
      </c>
      <c r="X47" s="24">
        <v>179351</v>
      </c>
      <c r="Y47" s="53">
        <v>15682</v>
      </c>
      <c r="Z47" s="31">
        <f t="shared" si="10"/>
        <v>152305</v>
      </c>
      <c r="AA47" s="24">
        <v>124178</v>
      </c>
      <c r="AB47" s="53">
        <v>28127</v>
      </c>
      <c r="AC47" s="31">
        <f t="shared" si="11"/>
        <v>91830</v>
      </c>
      <c r="AD47" s="31">
        <f t="shared" si="12"/>
        <v>28933</v>
      </c>
      <c r="AE47" s="24">
        <v>24238</v>
      </c>
      <c r="AF47" s="53">
        <v>4695</v>
      </c>
      <c r="AG47" s="31">
        <f t="shared" si="16"/>
        <v>62897</v>
      </c>
      <c r="AH47" s="24">
        <v>8117</v>
      </c>
      <c r="AI47" s="53">
        <v>54780</v>
      </c>
    </row>
    <row r="48" spans="1:36" ht="20.25" customHeight="1">
      <c r="A48" s="43">
        <v>2003</v>
      </c>
      <c r="B48" s="8">
        <v>18242131</v>
      </c>
      <c r="C48" s="9">
        <v>6281322</v>
      </c>
      <c r="D48" s="10">
        <v>11960809</v>
      </c>
      <c r="E48" s="11">
        <v>10092618</v>
      </c>
      <c r="F48" s="12">
        <v>3903170</v>
      </c>
      <c r="G48" s="38">
        <v>3788660</v>
      </c>
      <c r="H48" s="39">
        <f t="shared" si="14"/>
        <v>0.9706623078164671</v>
      </c>
      <c r="I48" s="12">
        <v>6189448</v>
      </c>
      <c r="J48" s="38">
        <v>1268225</v>
      </c>
      <c r="K48" s="54">
        <f t="shared" si="15"/>
        <v>0.2049011478891171</v>
      </c>
      <c r="L48" s="16">
        <v>8149513</v>
      </c>
      <c r="M48" s="12">
        <v>2378152</v>
      </c>
      <c r="N48" s="57">
        <v>544260</v>
      </c>
      <c r="O48" s="12">
        <v>5771361</v>
      </c>
      <c r="P48" s="55">
        <v>81277</v>
      </c>
      <c r="Q48" s="5"/>
      <c r="R48" s="43">
        <v>2003</v>
      </c>
      <c r="S48" s="8">
        <f t="shared" si="5"/>
        <v>467826</v>
      </c>
      <c r="T48" s="9">
        <f t="shared" si="6"/>
        <v>240757</v>
      </c>
      <c r="U48" s="10">
        <f t="shared" si="7"/>
        <v>227069</v>
      </c>
      <c r="V48" s="16">
        <f t="shared" si="8"/>
        <v>374562</v>
      </c>
      <c r="W48" s="16">
        <f t="shared" si="9"/>
        <v>209229</v>
      </c>
      <c r="X48" s="9">
        <v>189433</v>
      </c>
      <c r="Y48" s="55">
        <v>19796</v>
      </c>
      <c r="Z48" s="16">
        <f t="shared" si="10"/>
        <v>165333</v>
      </c>
      <c r="AA48" s="9">
        <v>143018</v>
      </c>
      <c r="AB48" s="55">
        <v>22315</v>
      </c>
      <c r="AC48" s="16">
        <f t="shared" si="11"/>
        <v>93264</v>
      </c>
      <c r="AD48" s="16">
        <f t="shared" si="12"/>
        <v>31528</v>
      </c>
      <c r="AE48" s="9">
        <v>27213</v>
      </c>
      <c r="AF48" s="55">
        <v>4315</v>
      </c>
      <c r="AG48" s="16">
        <f t="shared" si="16"/>
        <v>61736</v>
      </c>
      <c r="AH48" s="9">
        <v>7403</v>
      </c>
      <c r="AI48" s="55">
        <v>54333</v>
      </c>
      <c r="AJ48" s="58"/>
    </row>
    <row r="49" spans="1:36" ht="20.25" customHeight="1">
      <c r="A49" s="50">
        <v>2004</v>
      </c>
      <c r="B49" s="23">
        <f aca="true" t="shared" si="17" ref="B49:B66">C49+D49</f>
        <v>18309654</v>
      </c>
      <c r="C49" s="24">
        <f>F49+M49</f>
        <v>6482236</v>
      </c>
      <c r="D49" s="25">
        <f>I49+O49</f>
        <v>11827418</v>
      </c>
      <c r="E49" s="26">
        <f aca="true" t="shared" si="18" ref="E49:E61">F49+I49</f>
        <v>10478661</v>
      </c>
      <c r="F49" s="27">
        <v>4220449</v>
      </c>
      <c r="G49" s="45">
        <v>4133930</v>
      </c>
      <c r="H49" s="46">
        <f t="shared" si="14"/>
        <v>0.9795000484545602</v>
      </c>
      <c r="I49" s="27">
        <v>6258212</v>
      </c>
      <c r="J49" s="45">
        <v>1369779</v>
      </c>
      <c r="K49" s="52">
        <f t="shared" si="15"/>
        <v>0.2188770530624402</v>
      </c>
      <c r="L49" s="31">
        <f aca="true" t="shared" si="19" ref="L49:L61">M49+O49</f>
        <v>7830993</v>
      </c>
      <c r="M49" s="27">
        <v>2261787</v>
      </c>
      <c r="N49" s="56">
        <v>566424</v>
      </c>
      <c r="O49" s="27">
        <v>5569206</v>
      </c>
      <c r="P49" s="53">
        <v>139129</v>
      </c>
      <c r="Q49" s="84"/>
      <c r="R49" s="50">
        <v>2004</v>
      </c>
      <c r="S49" s="23">
        <f t="shared" si="5"/>
        <v>518742</v>
      </c>
      <c r="T49" s="24">
        <f t="shared" si="6"/>
        <v>262887</v>
      </c>
      <c r="U49" s="25">
        <f t="shared" si="7"/>
        <v>255855</v>
      </c>
      <c r="V49" s="31">
        <f t="shared" si="8"/>
        <v>405964</v>
      </c>
      <c r="W49" s="31">
        <f t="shared" si="9"/>
        <v>228595</v>
      </c>
      <c r="X49" s="24">
        <v>206143</v>
      </c>
      <c r="Y49" s="53">
        <v>22452</v>
      </c>
      <c r="Z49" s="31">
        <f t="shared" si="10"/>
        <v>177369</v>
      </c>
      <c r="AA49" s="24">
        <v>152177</v>
      </c>
      <c r="AB49" s="53">
        <v>25192</v>
      </c>
      <c r="AC49" s="31">
        <f t="shared" si="11"/>
        <v>112778</v>
      </c>
      <c r="AD49" s="31">
        <f t="shared" si="12"/>
        <v>34292</v>
      </c>
      <c r="AE49" s="24">
        <v>28090</v>
      </c>
      <c r="AF49" s="53">
        <v>6202</v>
      </c>
      <c r="AG49" s="31">
        <f t="shared" si="16"/>
        <v>78486</v>
      </c>
      <c r="AH49" s="24">
        <v>12226</v>
      </c>
      <c r="AI49" s="53">
        <v>66260</v>
      </c>
      <c r="AJ49" s="58"/>
    </row>
    <row r="50" spans="1:36" ht="20.25" customHeight="1">
      <c r="A50" s="43">
        <v>2005</v>
      </c>
      <c r="B50" s="8">
        <f t="shared" si="17"/>
        <v>18083753</v>
      </c>
      <c r="C50" s="9">
        <f>F50+M50</f>
        <v>6267144</v>
      </c>
      <c r="D50" s="10">
        <f>I50+O50</f>
        <v>11816609</v>
      </c>
      <c r="E50" s="11">
        <f t="shared" si="18"/>
        <v>10338755</v>
      </c>
      <c r="F50" s="12">
        <v>4127169</v>
      </c>
      <c r="G50" s="38">
        <v>4086480</v>
      </c>
      <c r="H50" s="39">
        <f t="shared" si="14"/>
        <v>0.990141183944733</v>
      </c>
      <c r="I50" s="12">
        <v>6211586</v>
      </c>
      <c r="J50" s="38">
        <v>1308658</v>
      </c>
      <c r="K50" s="54">
        <f t="shared" si="15"/>
        <v>0.2106801708935528</v>
      </c>
      <c r="L50" s="16">
        <f t="shared" si="19"/>
        <v>7744998</v>
      </c>
      <c r="M50" s="12">
        <v>2139975</v>
      </c>
      <c r="N50" s="57">
        <v>577080</v>
      </c>
      <c r="O50" s="12">
        <v>5605023</v>
      </c>
      <c r="P50" s="55">
        <v>216575</v>
      </c>
      <c r="Q50" s="84"/>
      <c r="R50" s="43">
        <v>2005</v>
      </c>
      <c r="S50" s="8">
        <f t="shared" si="5"/>
        <v>534441</v>
      </c>
      <c r="T50" s="9">
        <f t="shared" si="6"/>
        <v>269274</v>
      </c>
      <c r="U50" s="10">
        <f t="shared" si="7"/>
        <v>265167</v>
      </c>
      <c r="V50" s="16">
        <f t="shared" si="8"/>
        <v>411343</v>
      </c>
      <c r="W50" s="16">
        <f t="shared" si="9"/>
        <v>230136</v>
      </c>
      <c r="X50" s="9">
        <v>204324</v>
      </c>
      <c r="Y50" s="55">
        <v>25812</v>
      </c>
      <c r="Z50" s="16">
        <f t="shared" si="10"/>
        <v>181207</v>
      </c>
      <c r="AA50" s="9">
        <v>151865</v>
      </c>
      <c r="AB50" s="55">
        <v>29342</v>
      </c>
      <c r="AC50" s="16">
        <f t="shared" si="11"/>
        <v>123098</v>
      </c>
      <c r="AD50" s="16">
        <f t="shared" si="12"/>
        <v>39138</v>
      </c>
      <c r="AE50" s="9">
        <v>28901</v>
      </c>
      <c r="AF50" s="55">
        <v>10237</v>
      </c>
      <c r="AG50" s="16">
        <f t="shared" si="16"/>
        <v>83960</v>
      </c>
      <c r="AH50" s="9">
        <v>18819</v>
      </c>
      <c r="AI50" s="55">
        <v>65141</v>
      </c>
      <c r="AJ50" s="58"/>
    </row>
    <row r="51" spans="1:36" ht="20.25" customHeight="1">
      <c r="A51" s="50">
        <v>2006</v>
      </c>
      <c r="B51" s="59">
        <f t="shared" si="17"/>
        <v>17926847</v>
      </c>
      <c r="C51" s="60">
        <v>6550895</v>
      </c>
      <c r="D51" s="61">
        <v>11375952</v>
      </c>
      <c r="E51" s="62">
        <f t="shared" si="18"/>
        <v>10616061</v>
      </c>
      <c r="F51" s="63">
        <v>4325872</v>
      </c>
      <c r="G51" s="64">
        <v>4267709</v>
      </c>
      <c r="H51" s="65">
        <f t="shared" si="14"/>
        <v>0.9865546183520918</v>
      </c>
      <c r="I51" s="63">
        <v>6290189</v>
      </c>
      <c r="J51" s="64">
        <v>1363843</v>
      </c>
      <c r="K51" s="66">
        <f t="shared" si="15"/>
        <v>0.21682067104819902</v>
      </c>
      <c r="L51" s="67">
        <f t="shared" si="19"/>
        <v>7310786</v>
      </c>
      <c r="M51" s="63">
        <v>2225023</v>
      </c>
      <c r="N51" s="68">
        <v>697500</v>
      </c>
      <c r="O51" s="63">
        <v>5085763</v>
      </c>
      <c r="P51" s="69">
        <v>243042</v>
      </c>
      <c r="Q51" s="85"/>
      <c r="R51" s="50">
        <v>2006</v>
      </c>
      <c r="S51" s="59">
        <f t="shared" si="5"/>
        <v>572399</v>
      </c>
      <c r="T51" s="60">
        <f t="shared" si="6"/>
        <v>287740</v>
      </c>
      <c r="U51" s="61">
        <f t="shared" si="7"/>
        <v>284659</v>
      </c>
      <c r="V51" s="67">
        <f t="shared" si="8"/>
        <v>423677</v>
      </c>
      <c r="W51" s="67">
        <f t="shared" si="9"/>
        <v>239199</v>
      </c>
      <c r="X51" s="60">
        <v>213438</v>
      </c>
      <c r="Y51" s="69">
        <v>25761</v>
      </c>
      <c r="Z51" s="67">
        <f t="shared" si="10"/>
        <v>184478</v>
      </c>
      <c r="AA51" s="60">
        <v>161164</v>
      </c>
      <c r="AB51" s="69">
        <v>23314</v>
      </c>
      <c r="AC51" s="67">
        <f t="shared" si="11"/>
        <v>148722</v>
      </c>
      <c r="AD51" s="67">
        <f t="shared" si="12"/>
        <v>48541</v>
      </c>
      <c r="AE51" s="60">
        <v>35265</v>
      </c>
      <c r="AF51" s="69">
        <v>13276</v>
      </c>
      <c r="AG51" s="67">
        <f t="shared" si="16"/>
        <v>100181</v>
      </c>
      <c r="AH51" s="70">
        <v>21987</v>
      </c>
      <c r="AI51" s="62">
        <v>78194</v>
      </c>
      <c r="AJ51" s="58"/>
    </row>
    <row r="52" spans="1:36" ht="20.25" customHeight="1">
      <c r="A52" s="43">
        <v>2007</v>
      </c>
      <c r="B52" s="8">
        <f t="shared" si="17"/>
        <v>16869682</v>
      </c>
      <c r="C52" s="12">
        <v>6496237</v>
      </c>
      <c r="D52" s="10">
        <v>10373445</v>
      </c>
      <c r="E52" s="9">
        <f t="shared" si="18"/>
        <v>10244109</v>
      </c>
      <c r="F52" s="71">
        <v>4488730</v>
      </c>
      <c r="G52" s="38">
        <v>4359960</v>
      </c>
      <c r="H52" s="72">
        <f t="shared" si="14"/>
        <v>0.9713125984409844</v>
      </c>
      <c r="I52" s="71">
        <v>5755379</v>
      </c>
      <c r="J52" s="38">
        <v>1266691</v>
      </c>
      <c r="K52" s="72">
        <f t="shared" si="15"/>
        <v>0.22008819923066752</v>
      </c>
      <c r="L52" s="12">
        <f t="shared" si="19"/>
        <v>6625573</v>
      </c>
      <c r="M52" s="71">
        <v>2007507</v>
      </c>
      <c r="N52" s="9">
        <v>592900</v>
      </c>
      <c r="O52" s="71">
        <v>4618066</v>
      </c>
      <c r="P52" s="55">
        <v>336198</v>
      </c>
      <c r="Q52" s="84"/>
      <c r="R52" s="43">
        <v>2007</v>
      </c>
      <c r="S52" s="9">
        <f t="shared" si="5"/>
        <v>567479</v>
      </c>
      <c r="T52" s="12">
        <f t="shared" si="6"/>
        <v>283871</v>
      </c>
      <c r="U52" s="10">
        <f t="shared" si="7"/>
        <v>283608</v>
      </c>
      <c r="V52" s="9">
        <f t="shared" si="8"/>
        <v>430825</v>
      </c>
      <c r="W52" s="12">
        <f t="shared" si="9"/>
        <v>239424</v>
      </c>
      <c r="X52" s="71">
        <v>217998</v>
      </c>
      <c r="Y52" s="9">
        <v>21426</v>
      </c>
      <c r="Z52" s="12">
        <f t="shared" si="10"/>
        <v>191401</v>
      </c>
      <c r="AA52" s="71">
        <v>150397</v>
      </c>
      <c r="AB52" s="9">
        <v>41004</v>
      </c>
      <c r="AC52" s="12">
        <f t="shared" si="11"/>
        <v>136654</v>
      </c>
      <c r="AD52" s="16">
        <f t="shared" si="12"/>
        <v>44447</v>
      </c>
      <c r="AE52" s="71">
        <v>29699</v>
      </c>
      <c r="AF52" s="9">
        <v>14748</v>
      </c>
      <c r="AG52" s="12">
        <f t="shared" si="16"/>
        <v>92207</v>
      </c>
      <c r="AH52" s="71">
        <v>31577</v>
      </c>
      <c r="AI52" s="11">
        <v>60630</v>
      </c>
      <c r="AJ52" s="58"/>
    </row>
    <row r="53" spans="1:36" ht="20.25" customHeight="1">
      <c r="A53" s="50">
        <v>2008</v>
      </c>
      <c r="B53" s="59">
        <f t="shared" si="17"/>
        <v>17952797</v>
      </c>
      <c r="C53" s="63">
        <v>6519529</v>
      </c>
      <c r="D53" s="61">
        <v>11433268</v>
      </c>
      <c r="E53" s="60">
        <f t="shared" si="18"/>
        <v>10830052</v>
      </c>
      <c r="F53" s="70">
        <v>4393367</v>
      </c>
      <c r="G53" s="64">
        <v>3979340</v>
      </c>
      <c r="H53" s="73">
        <f t="shared" si="14"/>
        <v>0.9057608890857514</v>
      </c>
      <c r="I53" s="70">
        <v>6436685</v>
      </c>
      <c r="J53" s="64">
        <v>1322518</v>
      </c>
      <c r="K53" s="73">
        <f t="shared" si="15"/>
        <v>0.2054657016771832</v>
      </c>
      <c r="L53" s="63">
        <f t="shared" si="19"/>
        <v>7122745</v>
      </c>
      <c r="M53" s="70">
        <v>2126162</v>
      </c>
      <c r="N53" s="60">
        <v>515620</v>
      </c>
      <c r="O53" s="70">
        <v>4996583</v>
      </c>
      <c r="P53" s="69">
        <v>229797</v>
      </c>
      <c r="Q53" s="85"/>
      <c r="R53" s="50">
        <v>2008</v>
      </c>
      <c r="S53" s="60">
        <f t="shared" si="5"/>
        <v>514930</v>
      </c>
      <c r="T53" s="63">
        <f t="shared" si="6"/>
        <v>256756</v>
      </c>
      <c r="U53" s="61">
        <f t="shared" si="7"/>
        <v>258174</v>
      </c>
      <c r="V53" s="60">
        <f t="shared" si="8"/>
        <v>411362</v>
      </c>
      <c r="W53" s="63">
        <f t="shared" si="9"/>
        <v>221572</v>
      </c>
      <c r="X53" s="70">
        <v>198968</v>
      </c>
      <c r="Y53" s="60">
        <v>22604</v>
      </c>
      <c r="Z53" s="63">
        <f t="shared" si="10"/>
        <v>189790</v>
      </c>
      <c r="AA53" s="70">
        <v>154992</v>
      </c>
      <c r="AB53" s="60">
        <v>34798</v>
      </c>
      <c r="AC53" s="63">
        <f t="shared" si="11"/>
        <v>103568</v>
      </c>
      <c r="AD53" s="67">
        <f t="shared" si="12"/>
        <v>35184</v>
      </c>
      <c r="AE53" s="70">
        <v>25781</v>
      </c>
      <c r="AF53" s="60">
        <v>9403</v>
      </c>
      <c r="AG53" s="63">
        <f t="shared" si="16"/>
        <v>68384</v>
      </c>
      <c r="AH53" s="70">
        <v>21004</v>
      </c>
      <c r="AI53" s="62">
        <v>47380</v>
      </c>
      <c r="AJ53" s="58"/>
    </row>
    <row r="54" spans="1:36" ht="20.25" customHeight="1">
      <c r="A54" s="43">
        <v>2009</v>
      </c>
      <c r="B54" s="8">
        <f t="shared" si="17"/>
        <v>13771339</v>
      </c>
      <c r="C54" s="12">
        <v>4564213</v>
      </c>
      <c r="D54" s="10">
        <v>9207126</v>
      </c>
      <c r="E54" s="9">
        <f t="shared" si="18"/>
        <v>8306450</v>
      </c>
      <c r="F54" s="71">
        <v>3127656</v>
      </c>
      <c r="G54" s="38">
        <v>2868220</v>
      </c>
      <c r="H54" s="72">
        <f t="shared" si="14"/>
        <v>0.917050980031052</v>
      </c>
      <c r="I54" s="71">
        <v>5178794</v>
      </c>
      <c r="J54" s="38">
        <v>1182270</v>
      </c>
      <c r="K54" s="72">
        <f t="shared" si="15"/>
        <v>0.2282906020204704</v>
      </c>
      <c r="L54" s="12">
        <f t="shared" si="19"/>
        <v>5464889</v>
      </c>
      <c r="M54" s="71">
        <v>1436557</v>
      </c>
      <c r="N54" s="9">
        <v>312640</v>
      </c>
      <c r="O54" s="71">
        <v>4028332</v>
      </c>
      <c r="P54" s="55">
        <v>162444</v>
      </c>
      <c r="Q54" s="84"/>
      <c r="R54" s="43">
        <v>2009</v>
      </c>
      <c r="S54" s="9">
        <f t="shared" si="5"/>
        <v>391682</v>
      </c>
      <c r="T54" s="12">
        <f t="shared" si="6"/>
        <v>197433</v>
      </c>
      <c r="U54" s="10">
        <f t="shared" si="7"/>
        <v>194249</v>
      </c>
      <c r="V54" s="9">
        <f t="shared" si="8"/>
        <v>324525</v>
      </c>
      <c r="W54" s="12">
        <f t="shared" si="9"/>
        <v>171801</v>
      </c>
      <c r="X54" s="71">
        <v>143411</v>
      </c>
      <c r="Y54" s="9">
        <v>28390</v>
      </c>
      <c r="Z54" s="12">
        <f t="shared" si="10"/>
        <v>152724</v>
      </c>
      <c r="AA54" s="71">
        <v>135785</v>
      </c>
      <c r="AB54" s="9">
        <v>16939</v>
      </c>
      <c r="AC54" s="12">
        <f t="shared" si="11"/>
        <v>67157</v>
      </c>
      <c r="AD54" s="16">
        <f t="shared" si="12"/>
        <v>25632</v>
      </c>
      <c r="AE54" s="71">
        <v>15649</v>
      </c>
      <c r="AF54" s="9">
        <v>9983</v>
      </c>
      <c r="AG54" s="12">
        <f t="shared" si="16"/>
        <v>41525</v>
      </c>
      <c r="AH54" s="71">
        <v>15572</v>
      </c>
      <c r="AI54" s="11">
        <v>25953</v>
      </c>
      <c r="AJ54" s="58"/>
    </row>
    <row r="55" spans="1:36" ht="20.25" customHeight="1">
      <c r="A55" s="50">
        <v>2010</v>
      </c>
      <c r="B55" s="59">
        <f t="shared" si="17"/>
        <v>16057190</v>
      </c>
      <c r="C55" s="63">
        <f aca="true" t="shared" si="20" ref="C55:C66">F55+M55</f>
        <v>5446439</v>
      </c>
      <c r="D55" s="61">
        <v>10610751</v>
      </c>
      <c r="E55" s="60">
        <f t="shared" si="18"/>
        <v>10482328</v>
      </c>
      <c r="F55" s="70">
        <v>3837732</v>
      </c>
      <c r="G55" s="64">
        <v>3709260</v>
      </c>
      <c r="H55" s="73">
        <f t="shared" si="14"/>
        <v>0.966523978224639</v>
      </c>
      <c r="I55" s="70">
        <v>6644596</v>
      </c>
      <c r="J55" s="64">
        <v>1309969</v>
      </c>
      <c r="K55" s="73">
        <f t="shared" si="15"/>
        <v>0.19714802826236538</v>
      </c>
      <c r="L55" s="63">
        <f t="shared" si="19"/>
        <v>5574862</v>
      </c>
      <c r="M55" s="70">
        <v>1608707</v>
      </c>
      <c r="N55" s="60">
        <v>334260</v>
      </c>
      <c r="O55" s="70">
        <v>3966155</v>
      </c>
      <c r="P55" s="69">
        <v>169014</v>
      </c>
      <c r="Q55" s="85"/>
      <c r="R55" s="50">
        <v>2010</v>
      </c>
      <c r="S55" s="60">
        <f t="shared" si="5"/>
        <v>475174</v>
      </c>
      <c r="T55" s="63">
        <f t="shared" si="6"/>
        <v>233933</v>
      </c>
      <c r="U55" s="61">
        <f t="shared" si="7"/>
        <v>241241</v>
      </c>
      <c r="V55" s="60">
        <f t="shared" si="8"/>
        <v>392665</v>
      </c>
      <c r="W55" s="63">
        <f t="shared" si="9"/>
        <v>204555</v>
      </c>
      <c r="X55" s="70">
        <v>185463</v>
      </c>
      <c r="Y55" s="60">
        <v>19092</v>
      </c>
      <c r="Z55" s="63">
        <f t="shared" si="10"/>
        <v>188110</v>
      </c>
      <c r="AA55" s="70">
        <v>152767</v>
      </c>
      <c r="AB55" s="60">
        <v>35343</v>
      </c>
      <c r="AC55" s="63">
        <f t="shared" si="11"/>
        <v>82509</v>
      </c>
      <c r="AD55" s="67">
        <f t="shared" si="12"/>
        <v>29378</v>
      </c>
      <c r="AE55" s="70">
        <v>16713</v>
      </c>
      <c r="AF55" s="60">
        <v>12665</v>
      </c>
      <c r="AG55" s="63">
        <f t="shared" si="16"/>
        <v>53131</v>
      </c>
      <c r="AH55" s="70">
        <v>16490</v>
      </c>
      <c r="AI55" s="62">
        <v>36641</v>
      </c>
      <c r="AJ55" s="58"/>
    </row>
    <row r="56" spans="1:36" ht="20.25" customHeight="1">
      <c r="A56" s="43">
        <v>2011</v>
      </c>
      <c r="B56" s="8">
        <f t="shared" si="17"/>
        <v>15832788</v>
      </c>
      <c r="C56" s="12">
        <f t="shared" si="20"/>
        <v>5413974</v>
      </c>
      <c r="D56" s="10">
        <f aca="true" t="shared" si="21" ref="D56:D61">I56+O56</f>
        <v>10418814</v>
      </c>
      <c r="E56" s="9">
        <f t="shared" si="18"/>
        <v>10176304</v>
      </c>
      <c r="F56" s="71">
        <v>3829934</v>
      </c>
      <c r="G56" s="38">
        <v>3756900</v>
      </c>
      <c r="H56" s="72">
        <f t="shared" si="14"/>
        <v>0.9809307418874581</v>
      </c>
      <c r="I56" s="71">
        <v>6346370</v>
      </c>
      <c r="J56" s="38">
        <v>1416958</v>
      </c>
      <c r="K56" s="72">
        <f t="shared" si="15"/>
        <v>0.22327062557020785</v>
      </c>
      <c r="L56" s="12">
        <f t="shared" si="19"/>
        <v>5656484</v>
      </c>
      <c r="M56" s="71">
        <v>1584040</v>
      </c>
      <c r="N56" s="9">
        <v>327060</v>
      </c>
      <c r="O56" s="71">
        <v>4072444</v>
      </c>
      <c r="P56" s="55">
        <v>196967</v>
      </c>
      <c r="Q56" s="84"/>
      <c r="R56" s="43">
        <v>2011</v>
      </c>
      <c r="S56" s="9">
        <f t="shared" si="5"/>
        <v>500431</v>
      </c>
      <c r="T56" s="12">
        <f t="shared" si="6"/>
        <v>244683</v>
      </c>
      <c r="U56" s="10">
        <f t="shared" si="7"/>
        <v>255748</v>
      </c>
      <c r="V56" s="9">
        <f t="shared" si="8"/>
        <v>411176</v>
      </c>
      <c r="W56" s="12">
        <f t="shared" si="9"/>
        <v>215790</v>
      </c>
      <c r="X56" s="71">
        <v>187845</v>
      </c>
      <c r="Y56" s="9">
        <v>27945</v>
      </c>
      <c r="Z56" s="12">
        <f t="shared" si="10"/>
        <v>195386</v>
      </c>
      <c r="AA56" s="71">
        <v>165245</v>
      </c>
      <c r="AB56" s="9">
        <v>30141</v>
      </c>
      <c r="AC56" s="12">
        <f t="shared" si="11"/>
        <v>89255</v>
      </c>
      <c r="AD56" s="16">
        <f t="shared" si="12"/>
        <v>28893</v>
      </c>
      <c r="AE56" s="71">
        <v>16353</v>
      </c>
      <c r="AF56" s="9">
        <v>12540</v>
      </c>
      <c r="AG56" s="12">
        <f t="shared" si="16"/>
        <v>60362</v>
      </c>
      <c r="AH56" s="71">
        <v>20826</v>
      </c>
      <c r="AI56" s="11">
        <v>39536</v>
      </c>
      <c r="AJ56" s="58"/>
    </row>
    <row r="57" spans="1:36" ht="20.25" customHeight="1">
      <c r="A57" s="50">
        <v>2012</v>
      </c>
      <c r="B57" s="59">
        <f t="shared" si="17"/>
        <v>15562999</v>
      </c>
      <c r="C57" s="63">
        <f t="shared" si="20"/>
        <v>5399678</v>
      </c>
      <c r="D57" s="61">
        <f t="shared" si="21"/>
        <v>10163321</v>
      </c>
      <c r="E57" s="60">
        <f t="shared" si="18"/>
        <v>10001036</v>
      </c>
      <c r="F57" s="70">
        <v>3752983</v>
      </c>
      <c r="G57" s="64">
        <v>3624660</v>
      </c>
      <c r="H57" s="73">
        <f t="shared" si="14"/>
        <v>0.9658077321426716</v>
      </c>
      <c r="I57" s="70">
        <v>6248053</v>
      </c>
      <c r="J57" s="64">
        <v>1478681</v>
      </c>
      <c r="K57" s="73">
        <f t="shared" si="15"/>
        <v>0.23666268515968095</v>
      </c>
      <c r="L57" s="63">
        <f t="shared" si="19"/>
        <v>5561963</v>
      </c>
      <c r="M57" s="70">
        <v>1646695</v>
      </c>
      <c r="N57" s="60">
        <v>559480</v>
      </c>
      <c r="O57" s="70">
        <v>3915268</v>
      </c>
      <c r="P57" s="69">
        <v>183196</v>
      </c>
      <c r="Q57" s="85"/>
      <c r="R57" s="50">
        <v>2012</v>
      </c>
      <c r="S57" s="60">
        <f t="shared" si="5"/>
        <v>508021</v>
      </c>
      <c r="T57" s="63">
        <f t="shared" si="6"/>
        <v>251178</v>
      </c>
      <c r="U57" s="61">
        <f t="shared" si="7"/>
        <v>256843</v>
      </c>
      <c r="V57" s="60">
        <f t="shared" si="8"/>
        <v>414447</v>
      </c>
      <c r="W57" s="63">
        <f t="shared" si="9"/>
        <v>213975</v>
      </c>
      <c r="X57" s="70">
        <v>181233</v>
      </c>
      <c r="Y57" s="60">
        <v>32742</v>
      </c>
      <c r="Z57" s="63">
        <f t="shared" si="10"/>
        <v>200472</v>
      </c>
      <c r="AA57" s="70">
        <v>174784</v>
      </c>
      <c r="AB57" s="60">
        <v>25688</v>
      </c>
      <c r="AC57" s="63">
        <f t="shared" si="11"/>
        <v>93574</v>
      </c>
      <c r="AD57" s="67">
        <f t="shared" si="12"/>
        <v>37203</v>
      </c>
      <c r="AE57" s="70">
        <v>27974</v>
      </c>
      <c r="AF57" s="60">
        <v>9229</v>
      </c>
      <c r="AG57" s="63">
        <f t="shared" si="16"/>
        <v>56371</v>
      </c>
      <c r="AH57" s="70">
        <v>17463</v>
      </c>
      <c r="AI57" s="62">
        <v>38908</v>
      </c>
      <c r="AJ57" s="58"/>
    </row>
    <row r="58" spans="1:36" ht="20.25" customHeight="1">
      <c r="A58" s="43">
        <v>2013</v>
      </c>
      <c r="B58" s="8">
        <f t="shared" si="17"/>
        <v>14810910</v>
      </c>
      <c r="C58" s="12">
        <f t="shared" si="20"/>
        <v>5115608</v>
      </c>
      <c r="D58" s="10">
        <f t="shared" si="21"/>
        <v>9695302</v>
      </c>
      <c r="E58" s="9">
        <f t="shared" si="18"/>
        <v>9639481</v>
      </c>
      <c r="F58" s="71">
        <v>3701599</v>
      </c>
      <c r="G58" s="38">
        <v>3566760</v>
      </c>
      <c r="H58" s="72">
        <f t="shared" si="14"/>
        <v>0.9635727694977225</v>
      </c>
      <c r="I58" s="71">
        <v>5937882</v>
      </c>
      <c r="J58" s="38">
        <v>1484153</v>
      </c>
      <c r="K58" s="72">
        <f t="shared" si="15"/>
        <v>0.24994652975589612</v>
      </c>
      <c r="L58" s="12">
        <f t="shared" si="19"/>
        <v>5171429</v>
      </c>
      <c r="M58" s="71">
        <v>1414009</v>
      </c>
      <c r="N58" s="9">
        <v>549520</v>
      </c>
      <c r="O58" s="71">
        <v>3757420</v>
      </c>
      <c r="P58" s="55">
        <v>227031</v>
      </c>
      <c r="Q58" s="84"/>
      <c r="R58" s="43">
        <v>2013</v>
      </c>
      <c r="S58" s="74">
        <f t="shared" si="5"/>
        <v>498726</v>
      </c>
      <c r="T58" s="12">
        <f t="shared" si="6"/>
        <v>248742</v>
      </c>
      <c r="U58" s="10">
        <f t="shared" si="7"/>
        <v>249984</v>
      </c>
      <c r="V58" s="9">
        <f t="shared" si="8"/>
        <v>407603</v>
      </c>
      <c r="W58" s="12">
        <f t="shared" si="9"/>
        <v>210307</v>
      </c>
      <c r="X58" s="71">
        <v>178338</v>
      </c>
      <c r="Y58" s="9">
        <v>31969</v>
      </c>
      <c r="Z58" s="12">
        <f t="shared" si="10"/>
        <v>197296</v>
      </c>
      <c r="AA58" s="71">
        <v>178614</v>
      </c>
      <c r="AB58" s="9">
        <v>18682</v>
      </c>
      <c r="AC58" s="12">
        <f t="shared" si="11"/>
        <v>91123</v>
      </c>
      <c r="AD58" s="16">
        <f t="shared" si="12"/>
        <v>38435</v>
      </c>
      <c r="AE58" s="71">
        <v>27555</v>
      </c>
      <c r="AF58" s="9">
        <v>10880</v>
      </c>
      <c r="AG58" s="12">
        <f t="shared" si="16"/>
        <v>52688</v>
      </c>
      <c r="AH58" s="71">
        <v>20875</v>
      </c>
      <c r="AI58" s="11">
        <v>31813</v>
      </c>
      <c r="AJ58" s="58"/>
    </row>
    <row r="59" spans="1:36" ht="20.25" customHeight="1">
      <c r="A59" s="50">
        <v>2014</v>
      </c>
      <c r="B59" s="59">
        <f t="shared" si="17"/>
        <v>14970932</v>
      </c>
      <c r="C59" s="63">
        <f t="shared" si="20"/>
        <v>5197010</v>
      </c>
      <c r="D59" s="61">
        <f t="shared" si="21"/>
        <v>9773922</v>
      </c>
      <c r="E59" s="60">
        <f t="shared" si="18"/>
        <v>10008289</v>
      </c>
      <c r="F59" s="70">
        <v>3825130</v>
      </c>
      <c r="G59" s="64">
        <v>3696720</v>
      </c>
      <c r="H59" s="73">
        <f t="shared" si="14"/>
        <v>0.9664298991145399</v>
      </c>
      <c r="I59" s="70">
        <v>6183159</v>
      </c>
      <c r="J59" s="64">
        <v>1600681</v>
      </c>
      <c r="K59" s="73">
        <f t="shared" si="15"/>
        <v>0.25887754139914565</v>
      </c>
      <c r="L59" s="63">
        <f t="shared" si="19"/>
        <v>4962643</v>
      </c>
      <c r="M59" s="70">
        <v>1371880</v>
      </c>
      <c r="N59" s="60">
        <v>521380</v>
      </c>
      <c r="O59" s="70">
        <v>3590763</v>
      </c>
      <c r="P59" s="69">
        <v>196825</v>
      </c>
      <c r="Q59" s="85"/>
      <c r="R59" s="50">
        <v>2014</v>
      </c>
      <c r="S59" s="75">
        <f t="shared" si="5"/>
        <v>514990</v>
      </c>
      <c r="T59" s="63">
        <f t="shared" si="6"/>
        <v>255243</v>
      </c>
      <c r="U59" s="61">
        <f t="shared" si="7"/>
        <v>259747</v>
      </c>
      <c r="V59" s="60">
        <f t="shared" si="8"/>
        <v>428513</v>
      </c>
      <c r="W59" s="63">
        <f t="shared" si="9"/>
        <v>221702</v>
      </c>
      <c r="X59" s="70">
        <v>184836</v>
      </c>
      <c r="Y59" s="60">
        <v>36866</v>
      </c>
      <c r="Z59" s="63">
        <f t="shared" si="10"/>
        <v>206811</v>
      </c>
      <c r="AA59" s="70">
        <v>192148</v>
      </c>
      <c r="AB59" s="60">
        <v>14663</v>
      </c>
      <c r="AC59" s="63">
        <f t="shared" si="11"/>
        <v>86477</v>
      </c>
      <c r="AD59" s="67">
        <f t="shared" si="12"/>
        <v>33541</v>
      </c>
      <c r="AE59" s="70">
        <v>26129</v>
      </c>
      <c r="AF59" s="60">
        <v>7412</v>
      </c>
      <c r="AG59" s="63">
        <f t="shared" si="16"/>
        <v>52936</v>
      </c>
      <c r="AH59" s="70">
        <v>18171</v>
      </c>
      <c r="AI59" s="62">
        <v>34765</v>
      </c>
      <c r="AJ59" s="58"/>
    </row>
    <row r="60" spans="1:36" ht="20.25" customHeight="1">
      <c r="A60" s="43">
        <v>2015</v>
      </c>
      <c r="B60" s="8">
        <f t="shared" si="17"/>
        <v>14680115</v>
      </c>
      <c r="C60" s="12">
        <f t="shared" si="20"/>
        <v>5047071</v>
      </c>
      <c r="D60" s="10">
        <f t="shared" si="21"/>
        <v>9633044</v>
      </c>
      <c r="E60" s="9">
        <f t="shared" si="18"/>
        <v>9917408</v>
      </c>
      <c r="F60" s="71">
        <v>3859276</v>
      </c>
      <c r="G60" s="38">
        <v>3745520</v>
      </c>
      <c r="H60" s="72">
        <f t="shared" si="14"/>
        <v>0.9705240050206309</v>
      </c>
      <c r="I60" s="71">
        <v>6058132</v>
      </c>
      <c r="J60" s="38">
        <v>1562723</v>
      </c>
      <c r="K60" s="72">
        <f t="shared" si="15"/>
        <v>0.2579545972256795</v>
      </c>
      <c r="L60" s="12">
        <f t="shared" si="19"/>
        <v>4762707</v>
      </c>
      <c r="M60" s="71">
        <v>1187795</v>
      </c>
      <c r="N60" s="9">
        <v>393400</v>
      </c>
      <c r="O60" s="71">
        <v>3574912</v>
      </c>
      <c r="P60" s="55">
        <v>211721</v>
      </c>
      <c r="Q60" s="84"/>
      <c r="R60" s="43">
        <v>2015</v>
      </c>
      <c r="S60" s="74">
        <f t="shared" si="5"/>
        <v>506965</v>
      </c>
      <c r="T60" s="12">
        <f t="shared" si="6"/>
        <v>251596</v>
      </c>
      <c r="U60" s="10">
        <f t="shared" si="7"/>
        <v>255369</v>
      </c>
      <c r="V60" s="9">
        <f t="shared" si="8"/>
        <v>429651</v>
      </c>
      <c r="W60" s="12">
        <f t="shared" si="9"/>
        <v>223747</v>
      </c>
      <c r="X60" s="71">
        <v>187276</v>
      </c>
      <c r="Y60" s="9">
        <v>36471</v>
      </c>
      <c r="Z60" s="12">
        <f t="shared" si="10"/>
        <v>205904</v>
      </c>
      <c r="AA60" s="71">
        <v>188439</v>
      </c>
      <c r="AB60" s="9">
        <v>17465</v>
      </c>
      <c r="AC60" s="12">
        <f t="shared" si="11"/>
        <v>77314</v>
      </c>
      <c r="AD60" s="16">
        <f t="shared" si="12"/>
        <v>27849</v>
      </c>
      <c r="AE60" s="71">
        <v>19670</v>
      </c>
      <c r="AF60" s="9">
        <v>8179</v>
      </c>
      <c r="AG60" s="12">
        <f t="shared" si="16"/>
        <v>49465</v>
      </c>
      <c r="AH60" s="71">
        <v>19886</v>
      </c>
      <c r="AI60" s="55">
        <v>29579</v>
      </c>
      <c r="AJ60" s="109"/>
    </row>
    <row r="61" spans="1:36" ht="20.25" customHeight="1">
      <c r="A61" s="50">
        <v>2016</v>
      </c>
      <c r="B61" s="59">
        <f t="shared" si="17"/>
        <v>14964398</v>
      </c>
      <c r="C61" s="63">
        <f t="shared" si="20"/>
        <v>5103787</v>
      </c>
      <c r="D61" s="61">
        <f t="shared" si="21"/>
        <v>9860611</v>
      </c>
      <c r="E61" s="60">
        <f t="shared" si="18"/>
        <v>10092384</v>
      </c>
      <c r="F61" s="70">
        <v>3868958</v>
      </c>
      <c r="G61" s="64">
        <v>3722840</v>
      </c>
      <c r="H61" s="73">
        <f t="shared" si="14"/>
        <v>0.9622332421287593</v>
      </c>
      <c r="I61" s="70">
        <v>6223426</v>
      </c>
      <c r="J61" s="64">
        <v>1660757</v>
      </c>
      <c r="K61" s="73">
        <f t="shared" si="15"/>
        <v>0.2668557479433354</v>
      </c>
      <c r="L61" s="63">
        <f t="shared" si="19"/>
        <v>4872014</v>
      </c>
      <c r="M61" s="70">
        <v>1234829</v>
      </c>
      <c r="N61" s="60">
        <v>382000</v>
      </c>
      <c r="O61" s="70">
        <v>3637185</v>
      </c>
      <c r="P61" s="69">
        <v>199408</v>
      </c>
      <c r="Q61" s="85"/>
      <c r="R61" s="50">
        <v>2016</v>
      </c>
      <c r="S61" s="75">
        <f t="shared" si="5"/>
        <v>517349</v>
      </c>
      <c r="T61" s="63">
        <f t="shared" si="6"/>
        <v>258077</v>
      </c>
      <c r="U61" s="61">
        <f t="shared" si="7"/>
        <v>259272</v>
      </c>
      <c r="V61" s="60">
        <f t="shared" si="8"/>
        <v>444722</v>
      </c>
      <c r="W61" s="63">
        <f t="shared" si="9"/>
        <v>227842</v>
      </c>
      <c r="X61" s="70">
        <v>186142</v>
      </c>
      <c r="Y61" s="60">
        <v>41700</v>
      </c>
      <c r="Z61" s="63">
        <f t="shared" si="10"/>
        <v>216880</v>
      </c>
      <c r="AA61" s="70">
        <v>197922</v>
      </c>
      <c r="AB61" s="60">
        <v>18958</v>
      </c>
      <c r="AC61" s="63">
        <f t="shared" si="11"/>
        <v>72627</v>
      </c>
      <c r="AD61" s="67">
        <f t="shared" si="12"/>
        <v>30235</v>
      </c>
      <c r="AE61" s="70">
        <v>19213</v>
      </c>
      <c r="AF61" s="60">
        <v>11022</v>
      </c>
      <c r="AG61" s="63">
        <f t="shared" si="16"/>
        <v>42392</v>
      </c>
      <c r="AH61" s="70">
        <v>19857</v>
      </c>
      <c r="AI61" s="69">
        <v>22535</v>
      </c>
      <c r="AJ61" s="109"/>
    </row>
    <row r="62" spans="1:36" ht="20.25" customHeight="1">
      <c r="A62" s="43">
        <v>2017</v>
      </c>
      <c r="B62" s="8">
        <f t="shared" si="17"/>
        <v>16150159</v>
      </c>
      <c r="C62" s="12">
        <f t="shared" si="20"/>
        <v>5674528</v>
      </c>
      <c r="D62" s="10">
        <f aca="true" t="shared" si="22" ref="D62:D67">I62+O62</f>
        <v>10475631</v>
      </c>
      <c r="E62" s="74">
        <f aca="true" t="shared" si="23" ref="E62:E67">F62+I62</f>
        <v>10740166</v>
      </c>
      <c r="F62" s="71">
        <v>4251397</v>
      </c>
      <c r="G62" s="38">
        <v>3817320</v>
      </c>
      <c r="H62" s="72">
        <f aca="true" t="shared" si="24" ref="H62:H67">G62/F62</f>
        <v>0.8978977968888815</v>
      </c>
      <c r="I62" s="71">
        <v>6488769</v>
      </c>
      <c r="J62" s="38">
        <v>1746733</v>
      </c>
      <c r="K62" s="72">
        <f aca="true" t="shared" si="25" ref="K62:K67">J62/I62</f>
        <v>0.2691932784169077</v>
      </c>
      <c r="L62" s="12">
        <f aca="true" t="shared" si="26" ref="L62:L67">M62+O62</f>
        <v>5409993</v>
      </c>
      <c r="M62" s="71">
        <v>1423131</v>
      </c>
      <c r="N62" s="9">
        <v>402100</v>
      </c>
      <c r="O62" s="71">
        <v>3986862</v>
      </c>
      <c r="P62" s="55">
        <v>239704</v>
      </c>
      <c r="Q62" s="85"/>
      <c r="R62" s="43">
        <v>2017</v>
      </c>
      <c r="S62" s="74">
        <f aca="true" t="shared" si="27" ref="S62:S67">T62+U62</f>
        <v>541540</v>
      </c>
      <c r="T62" s="12">
        <f aca="true" t="shared" si="28" ref="T62:T67">W62+AD62</f>
        <v>268863</v>
      </c>
      <c r="U62" s="10">
        <f aca="true" t="shared" si="29" ref="U62:U67">Z62+AG62</f>
        <v>272677</v>
      </c>
      <c r="V62" s="9">
        <f aca="true" t="shared" si="30" ref="V62:V67">W62+Z62</f>
        <v>452765</v>
      </c>
      <c r="W62" s="12">
        <f aca="true" t="shared" si="31" ref="W62:W67">X62+Y62</f>
        <v>232926</v>
      </c>
      <c r="X62" s="71">
        <v>190866</v>
      </c>
      <c r="Y62" s="9">
        <v>42060</v>
      </c>
      <c r="Z62" s="12">
        <f aca="true" t="shared" si="32" ref="Z62:Z67">AA62+AB62</f>
        <v>219839</v>
      </c>
      <c r="AA62" s="71">
        <v>206761</v>
      </c>
      <c r="AB62" s="9">
        <v>13078</v>
      </c>
      <c r="AC62" s="12">
        <f aca="true" t="shared" si="33" ref="AC62:AC67">AD62+AG62</f>
        <v>88775</v>
      </c>
      <c r="AD62" s="16">
        <f aca="true" t="shared" si="34" ref="AD62:AD67">AE62+AF62</f>
        <v>35937</v>
      </c>
      <c r="AE62" s="71">
        <v>20970</v>
      </c>
      <c r="AF62" s="55">
        <v>14967</v>
      </c>
      <c r="AG62" s="12">
        <f aca="true" t="shared" si="35" ref="AG62:AG67">AH62+AI62</f>
        <v>52838</v>
      </c>
      <c r="AH62" s="71">
        <v>23573</v>
      </c>
      <c r="AI62" s="55">
        <v>29265</v>
      </c>
      <c r="AJ62" s="109"/>
    </row>
    <row r="63" spans="1:36" s="87" customFormat="1" ht="20.25" customHeight="1">
      <c r="A63" s="97">
        <v>2018</v>
      </c>
      <c r="B63" s="59">
        <f t="shared" si="17"/>
        <v>17672351</v>
      </c>
      <c r="C63" s="63">
        <f t="shared" si="20"/>
        <v>6144457</v>
      </c>
      <c r="D63" s="61">
        <f t="shared" si="22"/>
        <v>11527894</v>
      </c>
      <c r="E63" s="75">
        <f t="shared" si="23"/>
        <v>11513567</v>
      </c>
      <c r="F63" s="70">
        <v>4548343</v>
      </c>
      <c r="G63" s="64">
        <v>4094140</v>
      </c>
      <c r="H63" s="73">
        <f t="shared" si="24"/>
        <v>0.9001387977995503</v>
      </c>
      <c r="I63" s="94">
        <v>6965224</v>
      </c>
      <c r="J63" s="95">
        <v>1841952</v>
      </c>
      <c r="K63" s="90">
        <f t="shared" si="25"/>
        <v>0.2644497865395284</v>
      </c>
      <c r="L63" s="92">
        <f t="shared" si="26"/>
        <v>6158784</v>
      </c>
      <c r="M63" s="94">
        <v>1596114</v>
      </c>
      <c r="N63" s="89">
        <v>368340</v>
      </c>
      <c r="O63" s="94">
        <v>4562670</v>
      </c>
      <c r="P63" s="98">
        <v>185863</v>
      </c>
      <c r="Q63" s="88"/>
      <c r="R63" s="97">
        <v>2018</v>
      </c>
      <c r="S63" s="91">
        <f t="shared" si="27"/>
        <v>567460</v>
      </c>
      <c r="T63" s="96">
        <f t="shared" si="28"/>
        <v>281798</v>
      </c>
      <c r="U63" s="93">
        <f t="shared" si="29"/>
        <v>285662</v>
      </c>
      <c r="V63" s="91">
        <f t="shared" si="30"/>
        <v>483450</v>
      </c>
      <c r="W63" s="96">
        <f t="shared" si="31"/>
        <v>248582</v>
      </c>
      <c r="X63" s="94">
        <v>204738</v>
      </c>
      <c r="Y63" s="98">
        <v>43844</v>
      </c>
      <c r="Z63" s="96">
        <f t="shared" si="32"/>
        <v>234868</v>
      </c>
      <c r="AA63" s="94">
        <v>217590</v>
      </c>
      <c r="AB63" s="98">
        <v>17278</v>
      </c>
      <c r="AC63" s="96">
        <f t="shared" si="33"/>
        <v>84010</v>
      </c>
      <c r="AD63" s="96">
        <f t="shared" si="34"/>
        <v>33216</v>
      </c>
      <c r="AE63" s="94">
        <v>19893</v>
      </c>
      <c r="AF63" s="89">
        <v>13323</v>
      </c>
      <c r="AG63" s="96">
        <f t="shared" si="35"/>
        <v>50794</v>
      </c>
      <c r="AH63" s="94">
        <v>17392</v>
      </c>
      <c r="AI63" s="98">
        <v>33402</v>
      </c>
      <c r="AJ63" s="86"/>
    </row>
    <row r="64" spans="1:36" s="87" customFormat="1" ht="20.25" customHeight="1">
      <c r="A64" s="108">
        <v>2019</v>
      </c>
      <c r="B64" s="100">
        <f t="shared" si="17"/>
        <v>16862235</v>
      </c>
      <c r="C64" s="101">
        <f t="shared" si="20"/>
        <v>5725216</v>
      </c>
      <c r="D64" s="102">
        <f t="shared" si="22"/>
        <v>11137019</v>
      </c>
      <c r="E64" s="99">
        <f t="shared" si="23"/>
        <v>9986521</v>
      </c>
      <c r="F64" s="103">
        <v>3687505</v>
      </c>
      <c r="G64" s="104">
        <v>3559180</v>
      </c>
      <c r="H64" s="105">
        <f t="shared" si="24"/>
        <v>0.9652000471863766</v>
      </c>
      <c r="I64" s="103">
        <v>6299016</v>
      </c>
      <c r="J64" s="104">
        <v>1921502</v>
      </c>
      <c r="K64" s="105">
        <f t="shared" si="25"/>
        <v>0.3050479630469267</v>
      </c>
      <c r="L64" s="103">
        <f t="shared" si="26"/>
        <v>6875714</v>
      </c>
      <c r="M64" s="103">
        <v>2037711</v>
      </c>
      <c r="N64" s="106">
        <v>612160</v>
      </c>
      <c r="O64" s="103">
        <v>4838003</v>
      </c>
      <c r="P64" s="110">
        <v>137205</v>
      </c>
      <c r="Q64" s="88"/>
      <c r="R64" s="108">
        <v>2019</v>
      </c>
      <c r="S64" s="100">
        <f t="shared" si="27"/>
        <v>557400</v>
      </c>
      <c r="T64" s="107">
        <f t="shared" si="28"/>
        <v>278193</v>
      </c>
      <c r="U64" s="102">
        <f t="shared" si="29"/>
        <v>279207</v>
      </c>
      <c r="V64" s="100">
        <f t="shared" si="30"/>
        <v>472096</v>
      </c>
      <c r="W64" s="107">
        <f t="shared" si="31"/>
        <v>230797</v>
      </c>
      <c r="X64" s="99">
        <v>177959</v>
      </c>
      <c r="Y64" s="106">
        <v>52838</v>
      </c>
      <c r="Z64" s="107">
        <f t="shared" si="32"/>
        <v>241299</v>
      </c>
      <c r="AA64" s="99">
        <v>226877</v>
      </c>
      <c r="AB64" s="106">
        <v>14422</v>
      </c>
      <c r="AC64" s="107">
        <f t="shared" si="33"/>
        <v>85304</v>
      </c>
      <c r="AD64" s="107">
        <f t="shared" si="34"/>
        <v>47396</v>
      </c>
      <c r="AE64" s="99">
        <v>33107</v>
      </c>
      <c r="AF64" s="106">
        <v>14289</v>
      </c>
      <c r="AG64" s="107">
        <f t="shared" si="35"/>
        <v>37908</v>
      </c>
      <c r="AH64" s="99">
        <v>13769</v>
      </c>
      <c r="AI64" s="110">
        <v>24139</v>
      </c>
      <c r="AJ64" s="86"/>
    </row>
    <row r="65" spans="1:36" s="87" customFormat="1" ht="20.25" customHeight="1">
      <c r="A65" s="97">
        <v>2020</v>
      </c>
      <c r="B65" s="91">
        <f t="shared" si="17"/>
        <v>15977089</v>
      </c>
      <c r="C65" s="92">
        <f t="shared" si="20"/>
        <v>5223226</v>
      </c>
      <c r="D65" s="93">
        <f t="shared" si="22"/>
        <v>10753863</v>
      </c>
      <c r="E65" s="89">
        <f t="shared" si="23"/>
        <v>9474516</v>
      </c>
      <c r="F65" s="92">
        <v>3367925</v>
      </c>
      <c r="G65" s="111">
        <v>3229640</v>
      </c>
      <c r="H65" s="112">
        <f t="shared" si="24"/>
        <v>0.9589405939859112</v>
      </c>
      <c r="I65" s="92">
        <v>6106591</v>
      </c>
      <c r="J65" s="111">
        <v>1720576</v>
      </c>
      <c r="K65" s="112">
        <f t="shared" si="25"/>
        <v>0.2817572029959105</v>
      </c>
      <c r="L65" s="92">
        <f t="shared" si="26"/>
        <v>6502573</v>
      </c>
      <c r="M65" s="92">
        <v>1855301</v>
      </c>
      <c r="N65" s="111">
        <v>580100</v>
      </c>
      <c r="O65" s="92">
        <v>4647272</v>
      </c>
      <c r="P65" s="98">
        <v>188708</v>
      </c>
      <c r="Q65" s="88"/>
      <c r="R65" s="97">
        <v>2020</v>
      </c>
      <c r="S65" s="91">
        <f t="shared" si="27"/>
        <v>514237</v>
      </c>
      <c r="T65" s="96">
        <f t="shared" si="28"/>
        <v>257596</v>
      </c>
      <c r="U65" s="93">
        <f t="shared" si="29"/>
        <v>256641</v>
      </c>
      <c r="V65" s="91">
        <f t="shared" si="30"/>
        <v>427747</v>
      </c>
      <c r="W65" s="96">
        <f t="shared" si="31"/>
        <v>214731</v>
      </c>
      <c r="X65" s="89">
        <v>161482</v>
      </c>
      <c r="Y65" s="111">
        <v>53249</v>
      </c>
      <c r="Z65" s="96">
        <f t="shared" si="32"/>
        <v>213016</v>
      </c>
      <c r="AA65" s="89">
        <v>203783</v>
      </c>
      <c r="AB65" s="111">
        <v>9233</v>
      </c>
      <c r="AC65" s="96">
        <f t="shared" si="33"/>
        <v>86490</v>
      </c>
      <c r="AD65" s="96">
        <f t="shared" si="34"/>
        <v>42865</v>
      </c>
      <c r="AE65" s="89">
        <v>31319</v>
      </c>
      <c r="AF65" s="111">
        <v>11546</v>
      </c>
      <c r="AG65" s="96">
        <f t="shared" si="35"/>
        <v>43625</v>
      </c>
      <c r="AH65" s="89">
        <v>19205</v>
      </c>
      <c r="AI65" s="98">
        <v>24420</v>
      </c>
      <c r="AJ65" s="86"/>
    </row>
    <row r="66" spans="1:36" s="87" customFormat="1" ht="20.25" customHeight="1">
      <c r="A66" s="108">
        <v>2021</v>
      </c>
      <c r="B66" s="100">
        <f t="shared" si="17"/>
        <v>16962189</v>
      </c>
      <c r="C66" s="101">
        <f t="shared" si="20"/>
        <v>5760401</v>
      </c>
      <c r="D66" s="102">
        <f t="shared" si="22"/>
        <v>11201788</v>
      </c>
      <c r="E66" s="99">
        <f t="shared" si="23"/>
        <v>10364612</v>
      </c>
      <c r="F66" s="103">
        <v>3821345</v>
      </c>
      <c r="G66" s="104">
        <v>3662500</v>
      </c>
      <c r="H66" s="105">
        <f t="shared" si="24"/>
        <v>0.9584321750587816</v>
      </c>
      <c r="I66" s="103">
        <v>6543267</v>
      </c>
      <c r="J66" s="104">
        <v>1742537</v>
      </c>
      <c r="K66" s="105">
        <f t="shared" si="25"/>
        <v>0.266309933554599</v>
      </c>
      <c r="L66" s="103">
        <f t="shared" si="26"/>
        <v>6597577</v>
      </c>
      <c r="M66" s="103">
        <v>1939056</v>
      </c>
      <c r="N66" s="106">
        <v>648320</v>
      </c>
      <c r="O66" s="103">
        <v>4658521</v>
      </c>
      <c r="P66" s="110">
        <v>227531</v>
      </c>
      <c r="Q66" s="113"/>
      <c r="R66" s="108">
        <v>2021</v>
      </c>
      <c r="S66" s="100">
        <f t="shared" si="27"/>
        <v>562610</v>
      </c>
      <c r="T66" s="107">
        <f t="shared" si="28"/>
        <v>277898</v>
      </c>
      <c r="U66" s="102">
        <f t="shared" si="29"/>
        <v>284712</v>
      </c>
      <c r="V66" s="100">
        <f t="shared" si="30"/>
        <v>447317</v>
      </c>
      <c r="W66" s="107">
        <f t="shared" si="31"/>
        <v>227362</v>
      </c>
      <c r="X66" s="99">
        <v>183125</v>
      </c>
      <c r="Y66" s="106">
        <v>44237</v>
      </c>
      <c r="Z66" s="107">
        <f t="shared" si="32"/>
        <v>219955</v>
      </c>
      <c r="AA66" s="99">
        <v>207968</v>
      </c>
      <c r="AB66" s="106">
        <v>11987</v>
      </c>
      <c r="AC66" s="107">
        <f t="shared" si="33"/>
        <v>115293</v>
      </c>
      <c r="AD66" s="107">
        <f t="shared" si="34"/>
        <v>50536</v>
      </c>
      <c r="AE66" s="99">
        <v>34663</v>
      </c>
      <c r="AF66" s="106">
        <v>15873</v>
      </c>
      <c r="AG66" s="107">
        <f t="shared" si="35"/>
        <v>64757</v>
      </c>
      <c r="AH66" s="99">
        <v>27755</v>
      </c>
      <c r="AI66" s="110">
        <v>37002</v>
      </c>
      <c r="AJ66" s="86"/>
    </row>
    <row r="67" spans="1:36" s="87" customFormat="1" ht="20.25" customHeight="1">
      <c r="A67" s="97">
        <v>2022</v>
      </c>
      <c r="B67" s="91">
        <f>C67+D67</f>
        <v>17014201</v>
      </c>
      <c r="C67" s="92">
        <f>F67+M67</f>
        <v>5651017</v>
      </c>
      <c r="D67" s="93">
        <f t="shared" si="22"/>
        <v>11363184</v>
      </c>
      <c r="E67" s="89">
        <f t="shared" si="23"/>
        <v>10227947</v>
      </c>
      <c r="F67" s="92">
        <v>3724008</v>
      </c>
      <c r="G67" s="111">
        <v>3623860</v>
      </c>
      <c r="H67" s="112">
        <f t="shared" si="24"/>
        <v>0.9731074691568868</v>
      </c>
      <c r="I67" s="92">
        <v>6503939</v>
      </c>
      <c r="J67" s="111">
        <v>1735408</v>
      </c>
      <c r="K67" s="112">
        <f t="shared" si="25"/>
        <v>0.26682415071851073</v>
      </c>
      <c r="L67" s="92">
        <f t="shared" si="26"/>
        <v>6786254</v>
      </c>
      <c r="M67" s="92">
        <v>1927009</v>
      </c>
      <c r="N67" s="111">
        <v>595640</v>
      </c>
      <c r="O67" s="92">
        <v>4859245</v>
      </c>
      <c r="P67" s="98">
        <v>224304</v>
      </c>
      <c r="Q67" s="114"/>
      <c r="R67" s="97">
        <v>2022</v>
      </c>
      <c r="S67" s="91">
        <f t="shared" si="27"/>
        <v>551048</v>
      </c>
      <c r="T67" s="96">
        <f t="shared" si="28"/>
        <v>274934</v>
      </c>
      <c r="U67" s="93">
        <f t="shared" si="29"/>
        <v>276114</v>
      </c>
      <c r="V67" s="91">
        <f t="shared" si="30"/>
        <v>438743</v>
      </c>
      <c r="W67" s="96">
        <f t="shared" si="31"/>
        <v>224190</v>
      </c>
      <c r="X67" s="89">
        <v>181193</v>
      </c>
      <c r="Y67" s="111">
        <v>42997</v>
      </c>
      <c r="Z67" s="96">
        <f t="shared" si="32"/>
        <v>214553</v>
      </c>
      <c r="AA67" s="89">
        <v>203673</v>
      </c>
      <c r="AB67" s="111">
        <v>10880</v>
      </c>
      <c r="AC67" s="96">
        <f t="shared" si="33"/>
        <v>112305</v>
      </c>
      <c r="AD67" s="96">
        <f t="shared" si="34"/>
        <v>50744</v>
      </c>
      <c r="AE67" s="89">
        <v>32313</v>
      </c>
      <c r="AF67" s="111">
        <v>18431</v>
      </c>
      <c r="AG67" s="96">
        <f t="shared" si="35"/>
        <v>61561</v>
      </c>
      <c r="AH67" s="89">
        <v>26066</v>
      </c>
      <c r="AI67" s="98">
        <v>35495</v>
      </c>
      <c r="AJ67" s="86"/>
    </row>
    <row r="68" spans="1:35" s="86" customFormat="1" ht="20.25" customHeight="1">
      <c r="A68" s="138">
        <v>2023</v>
      </c>
      <c r="B68" s="139">
        <f>C68+D68</f>
        <v>15830335</v>
      </c>
      <c r="C68" s="145">
        <f>F68+M68</f>
        <v>5259610</v>
      </c>
      <c r="D68" s="141">
        <f>I68+O68</f>
        <v>10570725</v>
      </c>
      <c r="E68" s="142">
        <f>F68+I68</f>
        <v>9254882</v>
      </c>
      <c r="F68" s="146">
        <v>3328703</v>
      </c>
      <c r="G68" s="147">
        <v>3238180</v>
      </c>
      <c r="H68" s="148">
        <f>G68/F68</f>
        <v>0.9728053238753953</v>
      </c>
      <c r="I68" s="146">
        <v>5926179</v>
      </c>
      <c r="J68" s="147">
        <v>1562253</v>
      </c>
      <c r="K68" s="148">
        <f>J68/I68</f>
        <v>0.26361893557383265</v>
      </c>
      <c r="L68" s="146">
        <f>M68+O68</f>
        <v>6575453</v>
      </c>
      <c r="M68" s="146">
        <v>1930907</v>
      </c>
      <c r="N68" s="143">
        <v>668120</v>
      </c>
      <c r="O68" s="146">
        <v>4644546</v>
      </c>
      <c r="P68" s="144">
        <v>225122</v>
      </c>
      <c r="Q68" s="113"/>
      <c r="R68" s="138">
        <v>2023</v>
      </c>
      <c r="S68" s="139">
        <f>T68+U68</f>
        <v>513308</v>
      </c>
      <c r="T68" s="140">
        <f>W68+AD68</f>
        <v>257513</v>
      </c>
      <c r="U68" s="141">
        <f>Z68+AG68</f>
        <v>255795</v>
      </c>
      <c r="V68" s="139">
        <f>W68+Z68</f>
        <v>410498</v>
      </c>
      <c r="W68" s="140">
        <f>X68+Y68</f>
        <v>204287</v>
      </c>
      <c r="X68" s="142">
        <v>161909</v>
      </c>
      <c r="Y68" s="143">
        <v>42378</v>
      </c>
      <c r="Z68" s="140">
        <f>AA68+AB68</f>
        <v>206211</v>
      </c>
      <c r="AA68" s="142">
        <v>189261</v>
      </c>
      <c r="AB68" s="143">
        <v>16950</v>
      </c>
      <c r="AC68" s="140">
        <f>AD68+AG68</f>
        <v>102810</v>
      </c>
      <c r="AD68" s="140">
        <f>AE68+AF68</f>
        <v>53226</v>
      </c>
      <c r="AE68" s="142">
        <v>35929</v>
      </c>
      <c r="AF68" s="143">
        <v>17297</v>
      </c>
      <c r="AG68" s="140">
        <f>AH68+AI68</f>
        <v>49584</v>
      </c>
      <c r="AH68" s="142">
        <v>23671</v>
      </c>
      <c r="AI68" s="144">
        <v>25913</v>
      </c>
    </row>
    <row r="69" ht="9" customHeight="1"/>
    <row r="70" ht="18" customHeight="1"/>
    <row r="71" ht="18" customHeight="1"/>
    <row r="72" ht="18" customHeight="1"/>
    <row r="73" ht="18" customHeight="1"/>
    <row r="74" ht="18" customHeight="1"/>
    <row r="75" spans="2:33" ht="18" customHeight="1">
      <c r="B75" s="5"/>
      <c r="S75" s="5"/>
      <c r="V75" s="5"/>
      <c r="W75" s="5"/>
      <c r="Z75" s="5"/>
      <c r="AC75" s="5"/>
      <c r="AD75" s="5"/>
      <c r="AG75" s="5"/>
    </row>
  </sheetData>
  <sheetProtection/>
  <mergeCells count="28">
    <mergeCell ref="V3:V4"/>
    <mergeCell ref="W3:Y3"/>
    <mergeCell ref="Z3:AB3"/>
    <mergeCell ref="AC3:AC4"/>
    <mergeCell ref="AD3:AF3"/>
    <mergeCell ref="AG3:AH3"/>
    <mergeCell ref="L3:L4"/>
    <mergeCell ref="M3:M4"/>
    <mergeCell ref="O3:O4"/>
    <mergeCell ref="S3:S4"/>
    <mergeCell ref="T3:T4"/>
    <mergeCell ref="U3:U4"/>
    <mergeCell ref="B3:B4"/>
    <mergeCell ref="C3:C4"/>
    <mergeCell ref="D3:D4"/>
    <mergeCell ref="E3:E4"/>
    <mergeCell ref="F3:F4"/>
    <mergeCell ref="I3:I4"/>
    <mergeCell ref="A1:N1"/>
    <mergeCell ref="R1:AH1"/>
    <mergeCell ref="A2:A4"/>
    <mergeCell ref="B2:D2"/>
    <mergeCell ref="E2:K2"/>
    <mergeCell ref="L2:P2"/>
    <mergeCell ref="R2:R4"/>
    <mergeCell ref="S2:U2"/>
    <mergeCell ref="V2:AB2"/>
    <mergeCell ref="AC2:AI2"/>
  </mergeCells>
  <printOptions horizontalCentered="1" verticalCentered="1"/>
  <pageMargins left="0.5905511811023623" right="0.5905511811023623" top="0" bottom="0" header="0" footer="0"/>
  <pageSetup fitToWidth="2" horizontalDpi="600" verticalDpi="600" orientation="landscape" paperSize="8" scale="71" r:id="rId2"/>
  <colBreaks count="1" manualBreakCount="1">
    <brk id="16" max="6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FUJ0110B0596</dc:creator>
  <cp:keywords/>
  <dc:description/>
  <cp:lastModifiedBy>Setup</cp:lastModifiedBy>
  <cp:lastPrinted>2024-02-19T07:05:33Z</cp:lastPrinted>
  <dcterms:created xsi:type="dcterms:W3CDTF">2005-10-06T01:58:37Z</dcterms:created>
  <dcterms:modified xsi:type="dcterms:W3CDTF">2024-02-19T07:05:33Z</dcterms:modified>
  <cp:category/>
  <cp:version/>
  <cp:contentType/>
  <cp:contentStatus/>
</cp:coreProperties>
</file>